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NCY\Documents\RESPALDO NANCYTA 21 MARZO 2024\NANCY RESPALDOS\EPMMC-CAYAMBE 2026\RENDICIÓN DE CUENTAS 2025\1.-PROCESO RENDICIÓN DE CUENTAS\FASE 2\"/>
    </mc:Choice>
  </mc:AlternateContent>
  <xr:revisionPtr revIDLastSave="0" documentId="13_ncr:1_{8A813ADB-3755-4E10-BF11-6C93C1F25F18}" xr6:coauthVersionLast="47" xr6:coauthVersionMax="47" xr10:uidLastSave="{00000000-0000-0000-0000-000000000000}"/>
  <bookViews>
    <workbookView xWindow="-120" yWindow="-120" windowWidth="20730" windowHeight="11160" xr2:uid="{D7326D9C-1CC4-4467-8FCD-074E0BD378AA}"/>
  </bookViews>
  <sheets>
    <sheet name="Hoja1 (2)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1" i="1" l="1"/>
  <c r="I250" i="1"/>
  <c r="H131" i="1"/>
  <c r="M131" i="1" s="1"/>
  <c r="G131" i="1"/>
  <c r="M130" i="1"/>
  <c r="M129" i="1"/>
  <c r="M128" i="1"/>
  <c r="M12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</calcChain>
</file>

<file path=xl/sharedStrings.xml><?xml version="1.0" encoding="utf-8"?>
<sst xmlns="http://schemas.openxmlformats.org/spreadsheetml/2006/main" count="870" uniqueCount="462">
  <si>
    <t>FORMULARIO DE RENDICIÓN DE CUENTAS</t>
  </si>
  <si>
    <t>EMPRESAS PÚBLICAS GADS, CONSORCIOS, MANCOMUNIDADES</t>
  </si>
  <si>
    <t>DATOS GENERALES</t>
  </si>
  <si>
    <t>RUC:</t>
  </si>
  <si>
    <t>INSTITUCIÓN:</t>
  </si>
  <si>
    <t>Empresa Publica Municipal de Movilidad Cayambe</t>
  </si>
  <si>
    <t xml:space="preserve"> FUNCIÓN A LA QUE PERTENECE</t>
  </si>
  <si>
    <t>GOBIERNOS AUTONOMOS DESCENTRALIZADOS</t>
  </si>
  <si>
    <t xml:space="preserve"> SECTOR:</t>
  </si>
  <si>
    <t>TRANSPORTE</t>
  </si>
  <si>
    <t>NIVEL QUE RINDE CUENTAS:</t>
  </si>
  <si>
    <t>CANTONAL</t>
  </si>
  <si>
    <t>PROVINCIA:</t>
  </si>
  <si>
    <t>PICHINCHA</t>
  </si>
  <si>
    <t>CANTÓN:</t>
  </si>
  <si>
    <t>CAYAMBE</t>
  </si>
  <si>
    <t>PARROQUIA:</t>
  </si>
  <si>
    <t>DIRECCIÓN:</t>
  </si>
  <si>
    <t>CALLE 1 ENTRE CALLE 21 Y AV. LUIS CORDERO, SECTOR LA REMONTA</t>
  </si>
  <si>
    <t>EMAIL:</t>
  </si>
  <si>
    <t>info@epmmc.gob.ec</t>
  </si>
  <si>
    <t>TELÉFONO:</t>
  </si>
  <si>
    <t>PÁGINA WEB O RED SOCIAL:</t>
  </si>
  <si>
    <t>www.epmmc.gob.ec</t>
  </si>
  <si>
    <t>REPRESENTANTE LEGAL</t>
  </si>
  <si>
    <t>NOMBRES DEL REPRESENTANTE:</t>
  </si>
  <si>
    <t>VICTOR HUGO SURITA CRUZ</t>
  </si>
  <si>
    <t>CARGO DEL REPRESENTANTE:</t>
  </si>
  <si>
    <t>GERENTE GENERAL</t>
  </si>
  <si>
    <t>EMAIL DE NOTIFICACIÓN:</t>
  </si>
  <si>
    <t>victor.zurita@epmmc.gob.ec</t>
  </si>
  <si>
    <t>FECHA DE DESIGNACIÓN:</t>
  </si>
  <si>
    <t>RESPONSABLE DEL PROCESO DE RENDICIÓN DE CUENTAS</t>
  </si>
  <si>
    <t>NOMBRES DEL RESPONSABLE:</t>
  </si>
  <si>
    <t>NANCY MARLENE BAUTISTA INLAGO</t>
  </si>
  <si>
    <t>CARGO DEL RESPONSABLE:</t>
  </si>
  <si>
    <t>RESPONSABLE DE PLANIFICACIÓN INSTITUCIONAL</t>
  </si>
  <si>
    <t>RESPONSABLE DEL REGISTRO DEL INFORME DE RENDICIÓN DE CUENTAS</t>
  </si>
  <si>
    <t>DATOS DEL INFORME</t>
  </si>
  <si>
    <t>PERIODO DE RENDICIÓN DE CUENTAS</t>
  </si>
  <si>
    <t>FECHA DE INICIO:</t>
  </si>
  <si>
    <t>FECHA DE FIN:</t>
  </si>
  <si>
    <t>COMPETENCIAS Y FUNCIONES</t>
  </si>
  <si>
    <t>TIPO (ESCOGER ENTRE:
COMPETENCIAS/FUNCIONES
COMPETENCIAS EXCLUSIVAS)</t>
  </si>
  <si>
    <t>FUNCIÓN OBJETIVO</t>
  </si>
  <si>
    <t>La Planificación del Transporte Terrestre, del Tránsito y de la Seguridad Vial en el cantón.</t>
  </si>
  <si>
    <t>OE1 Fomentar la movilidad en medios no motorizados.</t>
  </si>
  <si>
    <t xml:space="preserve"> La Organización de los servicios de Tránsito, Transporte Terrestre, Tránsito y Seguridad Vial del cantón.</t>
  </si>
  <si>
    <t>OE4 Reducir la accidentalidad mediante el fomento del cumplimiento de la ley, OE2 Apoyar la implementación de una nueva estructura de transporte sustentable.</t>
  </si>
  <si>
    <t>La regulación, conforme a la normativa vigente, mediante la expedición de instructivos técnicos y administrativos.</t>
  </si>
  <si>
    <t>OE3 Incrementar la infraestructura para la administración del transporte terrestre, OE5 Fortalecer la Gestión Organizacional.</t>
  </si>
  <si>
    <t>OBJETIVOS DEL PLAN DE DESARROLLO</t>
  </si>
  <si>
    <t>DESCRIBA EL OBJETIVO DEL PLAN DE DESARROLLO
TERRITORIAL</t>
  </si>
  <si>
    <t>MOVILIDAD A PIE, MOVILIDAD EN BICICLETAS                                                                                            OE1 Fomentar la movilidad en medios no motorizados.</t>
  </si>
  <si>
    <t>TRANSPORTE PÚBLICO INTRACANTONAL, TRANSPORTE COMERCIAL                                               OE2 Apoyar la implementación de una nueva estructura de transporte sustentable.</t>
  </si>
  <si>
    <t>PROGRAMA TERMINAL TERRESTRE, ESTACIONAMIENTOS                                                                        OE3 Incrementar la infraestructura para la administración del transporte terrestre.</t>
  </si>
  <si>
    <t>CIRCULACIÓN Y GESTIÓN DEL TRÁNSITO, PROGRAMA VIAL, SEGURIDAD VIAL                               OE4 Reducir la accidentalidad mediante el fomento del cumplimiento de la ley.</t>
  </si>
  <si>
    <t>INSTITUCIONALIDAD Y GOBERNANZA                                                                                                    OE5 Fortalecer la Gestión Organizacional.</t>
  </si>
  <si>
    <t>EJECUCIÓN PROGRAMÁTICA</t>
  </si>
  <si>
    <t>ELIJA LOS OBJETIVOS DEL PLAN DE DESARROLLO DE SU TERRITORIO</t>
  </si>
  <si>
    <t>COMPETENCIAS</t>
  </si>
  <si>
    <t>META POA</t>
  </si>
  <si>
    <t>INDICADOR DE LA META</t>
  </si>
  <si>
    <t>RESULTADOS</t>
  </si>
  <si>
    <t>DESCRIPCIÓN DE LA GESTIÓN POR META</t>
  </si>
  <si>
    <t>DESCRIPCIÓN DE CÓMO APORTA EL RESULTADO ALCANZADO AL LOGRO DEL PLAN DE DESARROLLO?</t>
  </si>
  <si>
    <t>TIPO DE COMPETENCIAS</t>
  </si>
  <si>
    <t>DESCRIPCIÓN COMPETENCIAS</t>
  </si>
  <si>
    <t>NO.META</t>
  </si>
  <si>
    <t>TOTALES PLANIFICADOS</t>
  </si>
  <si>
    <t>TOTALES CUMPLIDOS</t>
  </si>
  <si>
    <r>
      <rPr>
        <b/>
        <u/>
        <sz val="8"/>
        <rFont val="Arial"/>
        <family val="2"/>
      </rPr>
      <t>PROGRAMA TERMINAL TERRESTRE, ESTACIONAMIENTOS</t>
    </r>
    <r>
      <rPr>
        <sz val="8"/>
        <rFont val="Arial"/>
        <family val="2"/>
      </rPr>
      <t xml:space="preserve">                                               OE3 Incrementar la infraestructura para la administración del transporte terrestre.</t>
    </r>
  </si>
  <si>
    <t>concurrentes</t>
  </si>
  <si>
    <t>Planificación del Transporte Terrestre, del Tránsito y de la Seguridad Vial en el cantón.</t>
  </si>
  <si>
    <t>Implementación del sistema de estacionamiento rotativo tarifado SAERTZA.</t>
  </si>
  <si>
    <t>Número  de tickets y tarjetas de estacionamiento vendidos</t>
  </si>
  <si>
    <t>120% tikets implementadas.</t>
  </si>
  <si>
    <t>Incrementa la percepción de la calidad de los serviciospúblicos prestados por la municipalidad a traves de la EPMMC.</t>
  </si>
  <si>
    <t>Exclusivas</t>
  </si>
  <si>
    <t>LA ORGANIZACIÓN DE LOS SERVICIOS DE TRÁNSITO, TRANSPORTE TERRESTRE, TRÁNSITO Y SEGURIDAD VIAL DEL CANTÓN.</t>
  </si>
  <si>
    <t>Implementación de códigos QR</t>
  </si>
  <si>
    <t>Número  de códigos QR implementados</t>
  </si>
  <si>
    <t>100% de codigos QR implementadas.</t>
  </si>
  <si>
    <t>Incrementa la percepción d ela calidad de los serviciospúblicos prestados por la municipalidad a traves de la EPMMC.</t>
  </si>
  <si>
    <t>Implementación de códigos especiales para personas con discapacidad.</t>
  </si>
  <si>
    <t>Número  de códigos especiales para personas con discapacidad implementados.</t>
  </si>
  <si>
    <t>100% de codigos para personas con discapacidad implementadas.</t>
  </si>
  <si>
    <t>Implementación de sanciones por incumplimiento a la ordenanza de la zona azul</t>
  </si>
  <si>
    <t>Número de sanciones implementadas</t>
  </si>
  <si>
    <t>100% de sanciones ejecutadas.</t>
  </si>
  <si>
    <t>Incrementa la percepción de la calidad de los servicios públicos prestados por la municipalidad a traves de la EPMMC.</t>
  </si>
  <si>
    <t>Regulación, conforme a la normativa vigente, mediante la expedición de                 instructivos técnicos y administrativos.</t>
  </si>
  <si>
    <t>Emisión de frecuencias al trasnporte público</t>
  </si>
  <si>
    <t>Número de frecuencias emitidas</t>
  </si>
  <si>
    <t>100% de frecuencias emitidas.</t>
  </si>
  <si>
    <t>Disminuye el riesgo de accidentabilidad en las vías del cantón cayambe.</t>
  </si>
  <si>
    <r>
      <rPr>
        <b/>
        <u/>
        <sz val="8"/>
        <rFont val="Arial"/>
        <family val="2"/>
      </rPr>
      <t xml:space="preserve">CIRCULACIÓN Y GESTIÓN DEL TRÁNSITO, PROGRAMA VIAL, SEGURIDAD VIAL  </t>
    </r>
    <r>
      <rPr>
        <u/>
        <sz val="8"/>
        <rFont val="Arial"/>
        <family val="2"/>
      </rPr>
      <t xml:space="preserve">        </t>
    </r>
    <r>
      <rPr>
        <sz val="8"/>
        <rFont val="Arial"/>
        <family val="2"/>
      </rPr>
      <t xml:space="preserve">            OE4 Reducir la accidentalidad mediante el fomento del cumplimiento de la ley.</t>
    </r>
  </si>
  <si>
    <t>Emisión de titulos habilitantes</t>
  </si>
  <si>
    <t>Número de titulos habilitantes emitidas</t>
  </si>
  <si>
    <t>100% de titulos habilitantes emitidos.</t>
  </si>
  <si>
    <t>Incrementa la percepción d ela calidad de los servicios públicos prestados por la municipalidad a traves de la EPMMC.</t>
  </si>
  <si>
    <t>Revisión tecnica vehicular</t>
  </si>
  <si>
    <t>Número de revisiones tecnicas realizadas.</t>
  </si>
  <si>
    <t>100% de revisiones tecnicas realizadas</t>
  </si>
  <si>
    <t>Procesos de matriculción vehicular</t>
  </si>
  <si>
    <t>Número de procesos de matriculación realizadas.</t>
  </si>
  <si>
    <t>100% de procesos de matriculación visuales realizadas</t>
  </si>
  <si>
    <t>Operativos de control conjuntamente con la policía nacional.</t>
  </si>
  <si>
    <t>Número de operativos realizados.</t>
  </si>
  <si>
    <t>100% de operativos  realizados</t>
  </si>
  <si>
    <t>Adquisición de Adhesivos para la Revisión Técnica Vehicular en la empresa pública municipal de movilidad de Cayambe.</t>
  </si>
  <si>
    <t>Número de procesos ejecutados</t>
  </si>
  <si>
    <t>100% de procesos ejecutados.</t>
  </si>
  <si>
    <t>Adquisición de especies de matriculación para la Empresa Pública Municipal de Movilidad de Cayambe.</t>
  </si>
  <si>
    <t xml:space="preserve">Permisos de usos y cierres de vía </t>
  </si>
  <si>
    <t xml:space="preserve">Número de usos y cierres de de vía </t>
  </si>
  <si>
    <t>100% de autorizaciones de vía ejecutadas</t>
  </si>
  <si>
    <t>Señalización Horizontal de 100 intersecciones viales en el Canton Cayambe</t>
  </si>
  <si>
    <t>M2 de señalización horizontal implementadas</t>
  </si>
  <si>
    <t>100% de señalización vertical implementada</t>
  </si>
  <si>
    <t>Señalización Vertical de las intersecciones viales en el Canton Cayambe</t>
  </si>
  <si>
    <t>Número de señalización verticales implementadas</t>
  </si>
  <si>
    <t>100% de señalización horizontal implementada</t>
  </si>
  <si>
    <t>Mantenimiento semafórico</t>
  </si>
  <si>
    <t>Número  de mantenimientos semafóricos realizados.</t>
  </si>
  <si>
    <t>100% de semáforos mantenidos</t>
  </si>
  <si>
    <t xml:space="preserve">Reconstrucción de reductores de seguridad vial </t>
  </si>
  <si>
    <t>Número de reductores de velocidad reconstruidos.</t>
  </si>
  <si>
    <t>100% de reductores implementados</t>
  </si>
  <si>
    <t>Construcción de reductores de velocidad de acuerdo a las especificaciones técnicas del Reglamento Técnico Ecuatoriano RTE INEN 004.</t>
  </si>
  <si>
    <t>Número de reductores de velocidad construidos.</t>
  </si>
  <si>
    <t>100% de reductores construidos.</t>
  </si>
  <si>
    <t xml:space="preserve">Implementación de Mobiliario Urbano (viseras), en el cantón Cayambe y sus Parroquias </t>
  </si>
  <si>
    <t>Viseras en paradas de buses implementadas</t>
  </si>
  <si>
    <t>100% de viceras construidas.</t>
  </si>
  <si>
    <t xml:space="preserve">capacitaciones impartidas entre docentes, estudiantes, operadoras de transporte público con un total de 25.345 beneficiarios.           </t>
  </si>
  <si>
    <t>Número de capacitaciones realizadas</t>
  </si>
  <si>
    <t>140% de capacitaciones impartidas</t>
  </si>
  <si>
    <r>
      <rPr>
        <b/>
        <u/>
        <sz val="8"/>
        <rFont val="Arial"/>
        <family val="2"/>
      </rPr>
      <t>INSTITUCIONALIDAD Y GOBERNANZA</t>
    </r>
    <r>
      <rPr>
        <u/>
        <sz val="8"/>
        <rFont val="Arial"/>
        <family val="2"/>
      </rPr>
      <t xml:space="preserve">     </t>
    </r>
    <r>
      <rPr>
        <sz val="8"/>
        <rFont val="Arial"/>
        <family val="2"/>
      </rPr>
      <t xml:space="preserve">              OE5 Fortalecer la Gestión Organizacional.</t>
    </r>
  </si>
  <si>
    <t>Regulación, conforme a la normativa vigente, mediante la expedición de instructivos técnicos y administrativos.</t>
  </si>
  <si>
    <t>Operativización de la gestión directiva y gerencial</t>
  </si>
  <si>
    <t>Numero de dietas pagadas.</t>
  </si>
  <si>
    <t>100%  de dietas canceladas a los miembros del directorio tal como determina normativa legal</t>
  </si>
  <si>
    <r>
      <rPr>
        <b/>
        <sz val="8"/>
        <rFont val="Arial"/>
        <family val="2"/>
      </rPr>
      <t>INSTITUCIONALIDAD Y GOBERNANZA</t>
    </r>
    <r>
      <rPr>
        <sz val="8"/>
        <rFont val="Arial"/>
        <family val="2"/>
      </rPr>
      <t xml:space="preserve">                   OE5 Fortalecer la Gestión Organizacional.</t>
    </r>
  </si>
  <si>
    <t>Cumplimiento con obligaciones laborales - Pago de remuneraciones y beneficios complementarios de todo el personal de la EPMMC.</t>
  </si>
  <si>
    <t>Número de obligaciones laborales cumplidas</t>
  </si>
  <si>
    <t>100% de obligaciones laborales cumplidas</t>
  </si>
  <si>
    <t xml:space="preserve">Diseños y elaboración de piezas graficas </t>
  </si>
  <si>
    <t>Numero de piezas gráficas realizadas</t>
  </si>
  <si>
    <t>100% de coberturas ejecutadas</t>
  </si>
  <si>
    <t>Entrevistas medios de comunicación nacional y local</t>
  </si>
  <si>
    <t>Número de Entrevistas realizadas.</t>
  </si>
  <si>
    <t>100% de entrevistas ejecutadas</t>
  </si>
  <si>
    <t xml:space="preserve">Publicaciones en: pagina web y redes sociales </t>
  </si>
  <si>
    <t>Número de publicaciones realizadas.</t>
  </si>
  <si>
    <t>100% de publicaciones realizados</t>
  </si>
  <si>
    <t>Campañas de comunicación de seguridad vial y transporte</t>
  </si>
  <si>
    <t>Número de camapañas ejecutadas</t>
  </si>
  <si>
    <t>100% de archivos ejecutados</t>
  </si>
  <si>
    <t>Organización de eventos institucionales</t>
  </si>
  <si>
    <t>Numero de eventos realizados</t>
  </si>
  <si>
    <t>100% de cuñas ejecutados</t>
  </si>
  <si>
    <t>Producción y elaboración de videos informativos</t>
  </si>
  <si>
    <t>Número de videos realizados</t>
  </si>
  <si>
    <t>100% de videos realizados</t>
  </si>
  <si>
    <t>Elaboración del presupuesto para el ejercicio fiscal 2026</t>
  </si>
  <si>
    <t>Número de documento elaborado</t>
  </si>
  <si>
    <t>100% de documento elaborado</t>
  </si>
  <si>
    <t>Registros de la información contable del año 2026</t>
  </si>
  <si>
    <t>Número de registros realizados</t>
  </si>
  <si>
    <t>100% de registros contables ejecutados</t>
  </si>
  <si>
    <t>Control previo al pago y elaboracion de check lis y pago</t>
  </si>
  <si>
    <t>Nùmero de transferencias bancarias realizadas.</t>
  </si>
  <si>
    <t>100% de pagos ejecutados</t>
  </si>
  <si>
    <t>Registros de diario contable</t>
  </si>
  <si>
    <t>100% de registros ejecutados</t>
  </si>
  <si>
    <t>Emisión de estados financieros</t>
  </si>
  <si>
    <t>Número de estados financieros emitidos</t>
  </si>
  <si>
    <t>100% estados financieros emitidos</t>
  </si>
  <si>
    <t>Incrementa la percepción  de la calidad de los servicios públicos prestados por la municipalidad a traves de la EPMMC.</t>
  </si>
  <si>
    <t>Emisión de salvoconductos</t>
  </si>
  <si>
    <t>Número de salvoconductos emitidos</t>
  </si>
  <si>
    <t>100% de salvoconductos emitidos</t>
  </si>
  <si>
    <t>Elaboración de contratos de servicios ocasionales</t>
  </si>
  <si>
    <t>Número de contratos realizados</t>
  </si>
  <si>
    <t>100% de contratos realizados.</t>
  </si>
  <si>
    <t>Elaboración de acciones de personal</t>
  </si>
  <si>
    <t>Numero de acciones realizados</t>
  </si>
  <si>
    <t>100% de acciones de personal realizados.</t>
  </si>
  <si>
    <t>Elaboración de planes de capacitación</t>
  </si>
  <si>
    <t>Número de planes de capacitación realizados</t>
  </si>
  <si>
    <t>100% de planes realizados.</t>
  </si>
  <si>
    <t>Emisiones de certificaciones presupuestarias</t>
  </si>
  <si>
    <t>Número de certificaciones realizadas</t>
  </si>
  <si>
    <t>100% de certificaciones emitidas.</t>
  </si>
  <si>
    <t>Declaración de impuestos</t>
  </si>
  <si>
    <t>Número de declaraciones realizadas</t>
  </si>
  <si>
    <t>100% de declaraciones realizadas.</t>
  </si>
  <si>
    <t xml:space="preserve">Gestion campañas de salud </t>
  </si>
  <si>
    <t>Número de campañas realizadas</t>
  </si>
  <si>
    <t>100% de campañas del área de salud y seguridad ocupacional ejecutadas.</t>
  </si>
  <si>
    <t>Operativización de la gestión jurídico - institucional</t>
  </si>
  <si>
    <t>Número de procesos del área juridica ejecutadas</t>
  </si>
  <si>
    <t>100% de procesos del área juridica ejecutadas.</t>
  </si>
  <si>
    <t>Operativización de la gestión de Planificación - institucional</t>
  </si>
  <si>
    <t>Número de procesos del área de planificación  ejecutadas</t>
  </si>
  <si>
    <t>100% de procesos del área de planificación ejecutadas.</t>
  </si>
  <si>
    <t>Adquisición de combustible para el parque automotor de la Empresa Pública Municipal de Movilidad de Cayambe</t>
  </si>
  <si>
    <t>Contratación de Pólizas de Seguros para la Empresa Pública Municipal de Movilidad De Cayambe</t>
  </si>
  <si>
    <t>Contratación del servicio de seguridad y vigilancia para las nuevas instalaciones de Empresa Pública Municipal de Movilidad de Cayambe</t>
  </si>
  <si>
    <t>Operativización Institucional - Adquisición de materiales de aseo y oficina</t>
  </si>
  <si>
    <t>100% de procesos de contratación ejecutadas.</t>
  </si>
  <si>
    <t>Adquisición de neumáticos para el parque automotor de la Empresa Pública Municipal de Movilidad de Cayambe</t>
  </si>
  <si>
    <t>Contratación del servicio de rastreo satelital para el parque automotor de la Empresa Pública Municipal de Movilidad de Cayambe</t>
  </si>
  <si>
    <t>Adquisición ropa de trabajo para el personal operativo de la EPMMC</t>
  </si>
  <si>
    <t xml:space="preserve">Adquisicion equipos de proteccion para los servidores de la EPMMC </t>
  </si>
  <si>
    <t>Capacitaciones Seguridad y Salud Ocupacional</t>
  </si>
  <si>
    <t>Cantidad de capacitaciones</t>
  </si>
  <si>
    <t>Adquisición Consumibles Equipos de Impresión</t>
  </si>
  <si>
    <t>Número de adquisiciones</t>
  </si>
  <si>
    <t>Contratación de seguros personales, de propiedades y otros.</t>
  </si>
  <si>
    <t>Operativización de la coordinación de transporte terrestre y matriculación.</t>
  </si>
  <si>
    <t>PLAN DE TRABAJO (OFERTA ELECTORAL)</t>
  </si>
  <si>
    <t>DESCRIBA LOS OBJETIVOS/ OFERTAS DEL PLAN DE TRABAJO</t>
  </si>
  <si>
    <t>DESCRIBA LOS PROGRAMAS / PROYECTOS RELACIONADOS CON EL OBJETIVO DEL PLAN DE TRABAJO</t>
  </si>
  <si>
    <t>PORCENTAJE DE AVANCE</t>
  </si>
  <si>
    <t>DESCRIBA LOS RESULTADOS ALCANZADOS</t>
  </si>
  <si>
    <r>
      <t xml:space="preserve">3. Eje Productivo Económico
Objetivo General 3: Proteger a las familias, garantizar sus derechos y servicios, erradicar la pobreza y promover la inclusión social, conservar y difundir la identidad cayambeña a través del desarrollo de actividades sociales y culturales.
Objetivo específico 3.5 Determinar espacios aledaños al centro de la cuidad para establecer como parqueaderos públicos - privados.
</t>
    </r>
    <r>
      <rPr>
        <b/>
        <sz val="7"/>
        <rFont val="Arial"/>
        <family val="2"/>
      </rPr>
      <t>3.5.1 Al año 2027 alcanzar mayor movilidad y ordenamiento vehicular.</t>
    </r>
  </si>
  <si>
    <t>Estacionamiento Rotativo Tarifado,                                  -Estacionamiento Rotativo Tarifado.
-Implementación de códigos QR- 
-Implementación de códigos especiales para personas con discapacidad y prepago.</t>
  </si>
  <si>
    <t>721.099 entre tikets y targetas de estacionamiento Rotativo Tarifado vendidos.                                                              950 codigos QR implementados.                                                                                                 13 códigos QR para personas con discapacidad implementados.                                1075 sanciones implmentadas por incumplimiento a la ordenaza del sistema rotativo tarifado de cayambe.</t>
  </si>
  <si>
    <r>
      <t xml:space="preserve">3. Eje Productivo Económico
Objetivo General 3: Proteger a las familias, garantizar sus derechos y servicios, erradicar la pobreza y promover la inclusión social, conservar y difundir la identidad cayambeña a través del desarrollo de actividades sociales y culturales.
Objetivo específico 3.6 Mejorar la vialidad en todos los sectores
3.6.1 Al 2027 contar con el mejoramiento de vías pavimentadas, adoquinadas o empedradas
3. Eje Productivo Económico
Objetivo General 3: Proteger a las familias, garantizar sus derechos y servicios, erradicar la pobreza y promover la inclusión social, conservar y difundir la identidad cayambeña a través del desarrollo de actividades sociales y culturales.
</t>
    </r>
    <r>
      <rPr>
        <b/>
        <sz val="7"/>
        <rFont val="Arial"/>
        <family val="2"/>
      </rPr>
      <t>Objetivo específico 3.6 Mejorar la vialidad en todos los sectores
3.6.1 Al 2027 contar con el mejoramiento de vías pavimentadas, adoquinadas o empedradas</t>
    </r>
    <r>
      <rPr>
        <sz val="7"/>
        <rFont val="Arial"/>
        <family val="2"/>
      </rPr>
      <t xml:space="preserve">
</t>
    </r>
  </si>
  <si>
    <t>Señalización horizontal a nivel cantonal y sus parroquias.
-Señalización vertical a nivel cantonal y sus parroquias.                                                                  -Construcción de Paradas de transporte de servicio público a nivel cantonal.                                                                                            -Implementación de reductores de velocidad de acuerdo a las especificaciones técnicas del Reglamento Técnico Ecuatoriano RTE INEN 004.</t>
  </si>
  <si>
    <t>17.400m2 de Señalización horizontal a nivel cantonal.                                                        521 placas de señalización vertical, de vias, calles, corredores de la cabecera cantonal y sus parroquias.                                                                                                               39 mobiliarios urbanos (viceras) instalados a nivel cantonal.                                          64 reductores de velocidad implementados a nivel cantonal.                                                                            47 reductores de velocidad reconstruidos.</t>
  </si>
  <si>
    <t>PLAN DE DESARROLLO: REPORTE EL AVANCE RESPECTO A TODOS LOS OBJETIVOS INGRESADOS:</t>
  </si>
  <si>
    <t>ELIJA LOS OBJETIVOS DEL PLAN DE DESARROLLO</t>
  </si>
  <si>
    <t>PORCENTAJE DE AVANCE ACUMULADO DE LA GESTIÓN DEL OBJETIVO</t>
  </si>
  <si>
    <t>¿QUÉ NO SE AVANZÓ Y POR QUÉ?</t>
  </si>
  <si>
    <r>
      <rPr>
        <b/>
        <sz val="8"/>
        <rFont val="Arial"/>
        <family val="2"/>
      </rPr>
      <t xml:space="preserve">MOVILIDAD A PIE, MOVILIDAD EN BICICLETAS                                                                                            </t>
    </r>
    <r>
      <rPr>
        <sz val="8"/>
        <rFont val="Arial"/>
        <family val="2"/>
      </rPr>
      <t xml:space="preserve">OE1 Fomentar la movilidad en medios no motorizados.
</t>
    </r>
  </si>
  <si>
    <t>Señalización horizontal y vertical a nivel del cantón, se continua trabajando en la señalización a nivel del canton.</t>
  </si>
  <si>
    <r>
      <rPr>
        <b/>
        <sz val="8"/>
        <rFont val="Arial"/>
        <family val="2"/>
      </rPr>
      <t xml:space="preserve">TRANSPORTE PÚBLICO INTRACANTONAL, TRANSPORTE COMERCIAL </t>
    </r>
    <r>
      <rPr>
        <sz val="8"/>
        <rFont val="Arial"/>
        <family val="2"/>
      </rPr>
      <t xml:space="preserve">                                              OE2 Apoyar la implementación de una nueva estructura de transporte sustentable.</t>
    </r>
  </si>
  <si>
    <t>Estudio de necesidades en proceso de contratación.</t>
  </si>
  <si>
    <r>
      <rPr>
        <b/>
        <sz val="8"/>
        <rFont val="Arial"/>
        <family val="2"/>
      </rPr>
      <t>PROGRAMA TERMINAL TERRESTRE, ESTACIONAMIENTOS</t>
    </r>
    <r>
      <rPr>
        <sz val="8"/>
        <rFont val="Arial"/>
        <family val="2"/>
      </rPr>
      <t xml:space="preserve">                                                                        OE3 Incrementar la infraestructura para la administración del transporte terrestre.</t>
    </r>
  </si>
  <si>
    <t>Se cuenta con instalaciones del terminal terrestre para su repotención no fue posible debido a que el proceso de expropiación se dio de baja.</t>
  </si>
  <si>
    <r>
      <rPr>
        <b/>
        <sz val="8"/>
        <rFont val="Arial"/>
        <family val="2"/>
      </rPr>
      <t xml:space="preserve">CIRCULACIÓN Y GESTIÓN DEL TRÁNSITO, PROGRAMA VIAL, SEGURIDAD VIAL  </t>
    </r>
    <r>
      <rPr>
        <sz val="8"/>
        <rFont val="Arial"/>
        <family val="2"/>
      </rPr>
      <t xml:space="preserve">                             OE4 Reducir la accidentalidad mediante el fomento del cumplimiento de la ley.</t>
    </r>
  </si>
  <si>
    <t>¨CONSTRUCCION DE LA PRIMERA ETAPA DEL EDIFICIO ECOLOGICO SUSTENTABLE PARA OFICINAS Y EL CENTRO DE REVISION TECNICA VEHICULAR DE LA EPMMC¨</t>
  </si>
  <si>
    <r>
      <rPr>
        <b/>
        <sz val="8"/>
        <rFont val="Arial"/>
        <family val="2"/>
      </rPr>
      <t>INSTITUCIONALIDAD Y GOBERNANZA</t>
    </r>
    <r>
      <rPr>
        <sz val="8"/>
        <rFont val="Arial"/>
        <family val="2"/>
      </rPr>
      <t xml:space="preserve">                                                                                                    OE5 Fortalecer la Gestión Organizacional.</t>
    </r>
  </si>
  <si>
    <t>ESTRUCTURA ADMINISTRATIVA Y OPERATIVA  ADECUADA PARA  LA OPORTUNA PRESTACIÓN DE SERVICIOS  DE LA EPMMC A LA CUIDADANIA, SE CUENTA CON TODOS LOS INSTRUMENTOS NECESARIOS PARA SU FUNCIONAMIENTO.</t>
  </si>
  <si>
    <t>INFORMACIÓN FINANCIERA(LOCPCCS Art.10, LEY DE EMPRESAS PÚBLICAS Art. 45 SISTEMAS DE INFORMACIÓN</t>
  </si>
  <si>
    <t>BALANCE GENERAL</t>
  </si>
  <si>
    <t>ACTIVO</t>
  </si>
  <si>
    <t>PASIVO</t>
  </si>
  <si>
    <t>PATRIMONIO</t>
  </si>
  <si>
    <t>LINK AL MEDIO DE VERIFICACIÓN PUBLICADO EN LA PÁG. WEB DE LA INSTITUCIÓN</t>
  </si>
  <si>
    <t xml:space="preserve">14.075,90
</t>
  </si>
  <si>
    <t xml:space="preserve">5.109.731,94
</t>
  </si>
  <si>
    <t>https://epmmc.gob.ec/rendicion-de-cuentas-epmmc-2025/</t>
  </si>
  <si>
    <t>PRESUPUESTO INSTITUCIONAL</t>
  </si>
  <si>
    <t>EJECUCIÓN PRESUPUESTARIA:</t>
  </si>
  <si>
    <t>TIPO DE EJECUCIÓN (PROGRAMA Y/O PROYECTO, META, AREA)</t>
  </si>
  <si>
    <t>DESCRIPCIÓN</t>
  </si>
  <si>
    <t>PRESUPUESTO PLANIFICADO</t>
  </si>
  <si>
    <t>PRESUPUESTO EJECUTADO</t>
  </si>
  <si>
    <t>% DE EJECUCIÓN PRESUPUESTARIA</t>
  </si>
  <si>
    <t>01  ADMINISTRACION DE SERVICIOS GENERALES</t>
  </si>
  <si>
    <t>02  COORDINACION ADMINISTRATIVA FINANCIERA Y TALENTO HUMANO</t>
  </si>
  <si>
    <t>03  COORDINACION DE TRANSPORTE TERRESTRE Y MATRICULACION</t>
  </si>
  <si>
    <t>04  COORDINACION DE TRANSITO Y SEGURIDAD VIAL</t>
  </si>
  <si>
    <t>TOTAL</t>
  </si>
  <si>
    <t>TOTAL DE PRESUPUESTO INSTITUCIONAL CODIFICADO</t>
  </si>
  <si>
    <t>GASTO CORRIENTE PLANIFICADO</t>
  </si>
  <si>
    <t>GASTO CORRIENTE EJECUTADO</t>
  </si>
  <si>
    <t>GASTO DE INVERSIÓN PLANIFICADO</t>
  </si>
  <si>
    <t>GASTO DE INVERSIÓN EJECUTADO</t>
  </si>
  <si>
    <t>% EJECUCIÓN PRESUPUESTARIA</t>
  </si>
  <si>
    <t>CUMPLIMIENTO DE OBLIGACIONES (LOCPCCS Art. 10 NUMERAL 7):</t>
  </si>
  <si>
    <t>LABORALES</t>
  </si>
  <si>
    <t>TRIBUTARIAS</t>
  </si>
  <si>
    <t>Certificado emitido por el Instituto de Seguridad Social IESS de estar al día en sus obligaciones o del Ministerio de Relaciones Laborales</t>
  </si>
  <si>
    <t>Certificado emitido por el Servicio de Rentas Internas SRI de estar al día en sus obligaciones</t>
  </si>
  <si>
    <t>IMPLEMENTACIÓN DE POLÍTICAS PÚBLICAS PARA LA IGUALDAD:</t>
  </si>
  <si>
    <t>IMPLEMENTACIÓN DE POLÍTICAS PÚBLICAS PARA LA IGUALDAD</t>
  </si>
  <si>
    <t>PONGA SI O NO</t>
  </si>
  <si>
    <t>DESCRIBA LA POLÍTICA IMPLEMENTADA</t>
  </si>
  <si>
    <t>DETALLE PRINCIPALES RESULTADOS OBTENIDOS</t>
  </si>
  <si>
    <t>EXPLIQUE CÓMO APORTA EL RESULTADO AL CUMPLIMIENTO DE LAS AGENDAS DE IGUALDAD</t>
  </si>
  <si>
    <t>IMPLEMENTACIÓN DE POLÍTICAS PÚBLICAS INTERCULTURALES</t>
  </si>
  <si>
    <t>SI</t>
  </si>
  <si>
    <t>Colocación de señalización vertical con un enfoque intercultural (español y kichwa).</t>
  </si>
  <si>
    <t>Rescate de la identidad cultural</t>
  </si>
  <si>
    <t>Revalorización de la interculturalidad.</t>
  </si>
  <si>
    <t>IMPLEMENTACIÓN DE POLÍTICAS PÚBLICAS GENERACIONALES</t>
  </si>
  <si>
    <t>Propiciar la movilidad alternativa, no motorizados con la dotación de la infraestructura pertinente.</t>
  </si>
  <si>
    <t>Mejorar la calidad de vida de los ciudadanos</t>
  </si>
  <si>
    <t>Se da respuesta a las necesidades de movilidad equitativa en los sectores urbano y rural.</t>
  </si>
  <si>
    <t>IMPLEMENTACIÓN DE POLÍTICAS PÚBLICAS DE DISCAPACIDADES</t>
  </si>
  <si>
    <t>Contribuir al desarrollo sostenible de la comunidad promoviendo una relación inlcusiva, solidaria y participativa entre los diferentes actores de la movilidad.</t>
  </si>
  <si>
    <t>Implementación de codigos QR gratuitos para el uso de espaciode estacionamiento rotativo tarifado de las personas con discapacidad.</t>
  </si>
  <si>
    <t>Dinamiza los procesos de implementación de los servicios en respuesta a la política pública,</t>
  </si>
  <si>
    <t>IMPLEMENTACIÓN DE POLÍTICAS PÚBLICAS DE GÉNERO</t>
  </si>
  <si>
    <t>Contribuir al desarrollo sostenible de la comunidad promoviendo una relación inlcusiva, solidariay participativa entre los diferentes actores de la movilidad.</t>
  </si>
  <si>
    <t>Equidad en la contratación del personal de la EPMMC.</t>
  </si>
  <si>
    <t>Implementación de un modelo de gestión paritaria en la contratación del personal, en puestos de nivel gerarquico superior se puede evidencial en un 90% de mujeres.</t>
  </si>
  <si>
    <t>IMPLEMENTACIÓN DE POLÍTICAS PÚBLICAS DE MOVILIDAD HUMANA</t>
  </si>
  <si>
    <t>NO</t>
  </si>
  <si>
    <t>MECANISMOS DE PARTICIPACIÓN CIUDADANA:</t>
  </si>
  <si>
    <t>MECANISMOS DE PARTICIPACIÓN CIUDADANA</t>
  </si>
  <si>
    <t>NÚMERO DE MECANISMOS IMPLEMENTADOS EN EL AÑO</t>
  </si>
  <si>
    <t>LINK AL MEDIO DE VERIFICACIÓN PUBLICADO EN LA PAG. WEB DE LA INSTITUCIÓN</t>
  </si>
  <si>
    <t>AUDIENCIA PÚBLICA</t>
  </si>
  <si>
    <t>CONSEJOS CONSULTIVOS</t>
  </si>
  <si>
    <t>LINK DE ACCESO AL MEDIO DE VERIFICACIÓN</t>
  </si>
  <si>
    <t>CONSEJOS CIUDADANOS SECTORIALES</t>
  </si>
  <si>
    <t>DIÁLOGOS PERIÓDICOS DE DELIBERACIÓN</t>
  </si>
  <si>
    <t>AGENDA PÚBLICA DE CONSULTA A LA CIUDADANÍA</t>
  </si>
  <si>
    <t>OTROS</t>
  </si>
  <si>
    <t>ASAMBLEA CIUDADANA</t>
  </si>
  <si>
    <t>MECANISMOS - ESPACIOS DE PARTICIPACIÓN</t>
  </si>
  <si>
    <t>EXISTE UNA ASAMBLEA CIUDADANA EN SU TERRITORIO</t>
  </si>
  <si>
    <t>¿EN QUÉ FASES DE LA PLANIFICACIÓN PARTICIPARON LAS ASAMBLEAS CIUDADANAS Y CÓMO?</t>
  </si>
  <si>
    <t>QUE ACTORES PARTICIPARON</t>
  </si>
  <si>
    <t>DESCRIBA LOS LOGROS ALCANZADOS EN EL AÑO</t>
  </si>
  <si>
    <t>ASAMBLEA CIUDADANA LOCAL(DEFINICIÓN EXTRAIDA DE LA LOPC, ART. 65)</t>
  </si>
  <si>
    <t>NOMBRE</t>
  </si>
  <si>
    <t>Edith Liliana Pérez</t>
  </si>
  <si>
    <t>REPRESENTACIÓN TERRITORIAL
GRUPOS DE INTERES ESPECÍFICO, GRUPOS DE ATENCIÓN PRIORITARIA, GRUPOS ETARIOS, GREMIAL, SOCIO ORGANIZATIVA, UNIDADES BÁSICAS DE PARTICIPACIÓN, OTROS</t>
  </si>
  <si>
    <t>EMAIL</t>
  </si>
  <si>
    <t xml:space="preserve">  liliancitaperez2014@gmail.com</t>
  </si>
  <si>
    <t>TELEFONO</t>
  </si>
  <si>
    <t>MECANISMOS DE CONTROL SOCIAL:</t>
  </si>
  <si>
    <t>MECANISMOS DE CONTROL SOCIAL GENERADOS POR LA COMUNIDAD</t>
  </si>
  <si>
    <t>NÚMERO DE MECANISMOS</t>
  </si>
  <si>
    <t>VEEDURÍAS CIUDADANAS</t>
  </si>
  <si>
    <t>OBSERVATORIOS CIUDADANOS</t>
  </si>
  <si>
    <t>DEFENSORÍAS COMUNITARIAS</t>
  </si>
  <si>
    <t>COMITÉS DE USUARIOS DE SERVICIOS</t>
  </si>
  <si>
    <t>PROCESO DE RENDICIÓN DE CUENTAS:</t>
  </si>
  <si>
    <t>FASE 1</t>
  </si>
  <si>
    <t>PASOS DEL PROCESO DE RENDICIÓN DE CUENTAS</t>
  </si>
  <si>
    <t>DESCRIBA LA EJECUCIÓN DE LOS PASOS</t>
  </si>
  <si>
    <t>OBSERVACIONES</t>
  </si>
  <si>
    <t>1. LA CIUDADANÍA / ASAMBLEA LOCAL CIUDADANA PRESENTÓ LA LISTA DE TEMAS SOBRE LOS QUE DESEA SER INFORMADA</t>
  </si>
  <si>
    <t>El 07 de febrero del 2026 se llevo a cabo la asamblea de participación ciudadana local.</t>
  </si>
  <si>
    <t>2. LA INSTANCIA DE PARTICIPACIÓN DEL TERRITORIO Y LA ENTIDAD CREARON EL EQUIPO TÉCNICO MIXTO Y PARITARIO (CIUDADANOS Y AUTORIDADES/TÉCNICOS) QUE SE ENCARGARÁ DE ORGANIZAR Y FACILITAR EL PROCESO</t>
  </si>
  <si>
    <t>El 12 de marzo del 2026 se realiza la conformación del equipo mixto</t>
  </si>
  <si>
    <t>3. EL EQUIPO TÉCNICO MIXTO Y PARITARIO (CIUDADANOS Y AUTORIDADES/TÉCNICOS) CONFORMARON 2 SUBCOMISIONES PARA LA IMPLEMENTACIÓN DEL PROCESO: UNA LIDERADA POR LA ENTIDAD Y UNA LIDERADA POR LA CIUDADANÍA / ASAMBLEA CIUDADANA.</t>
  </si>
  <si>
    <t>FASE 2</t>
  </si>
  <si>
    <t>1. LA COMISIÓN LIDERADA POR LA ENTIDAD REALIZÓ LA EVALUACIÓN DE LA GESTIÓN INSTITUCIONAL.</t>
  </si>
  <si>
    <t>El 27 de marzo del 2026 se realiza la reunión de trabajo para la evaluación institucional.</t>
  </si>
  <si>
    <t>2. LA COMISIÓN LIDERADA POR LA ENTIDAD REDACTÓ EL INFORME PARA LA CIUDADANÍA, EN EL CUAL RESPONDIÓ LAS DEMANDAS DE LA CIUDADANÍA Y MOSTRÓ AVANCES PARA DISMINUIR BRECHAS DE DESIGUALDAD Y OTRAS DIRIGIDAS A GRUPOS DE ATENCIÓN PRIORITARIA</t>
  </si>
  <si>
    <t>El 22 de abril del 2026 se respondio a las preguntas ciudadanas.</t>
  </si>
  <si>
    <t>3. LA COMISIÓN LIDERADA POR LA ENTIDAD LLENÓ EL FORMULARIO DE INFORME DE RENDICIÓN DE CUENTAS ESTABLECIDO POR EL
CPCCS</t>
  </si>
  <si>
    <t>Proceso de llenado interno a cargo de la repsonsable de planificación institucional con los insumos proporcionados por las diferentes unidades de la EPMMC.</t>
  </si>
  <si>
    <t>4. TANTO EL FORMULARIO DE RENDICIÓN DE CUENTAS PARA EL CPCCS, COMO EL INFORME DE RENDICIÓN DE CUENTAS PARA LA
CIUDADANÍA FUERON APROBADOS POR LA MÁXIMA AUTORIDAD DE LA ENTIDAD</t>
  </si>
  <si>
    <t>5. LA ENTIDAD ENVIÓ EL INFORME DE RENDICIÓN DE CUENTAS INSTITUCIONAL A LA INSTANCIA DE PARTICIPACIÓN Y A LA ASAMBLEA CIUDADANA.</t>
  </si>
  <si>
    <t>FASE 3</t>
  </si>
  <si>
    <t>1. LA ENTIDAD DIFUNDIÓ EL INFORME DE RENDICIÓN DE CUENTAS A TRAVÉS DE QUÉ MEDIOS</t>
  </si>
  <si>
    <t>2. LA ENTIDAD INVITÓ A LA DELIBERACIÓN PÚBLICA Y EVALUACIÓN CIUDADANA DEL INFORME DE RENDICIÓN DE CUENTAS A LOS ACTORES SOCIALES DEL MAPEO DE ACTORES QUE ENTREGÓ LA ASAMBLEA CIUDADANA DELIBERACIÓN PÚBLICA Y EVALUACIÓN CIUDADANA DEL INFORME DE RENDICIÓN DE CUENTAS A LOS ACTORES SOCIALES DEL MAPEO DE ACTORES QUE ENTREGÓ LA ASAMBLEA CIUDADANA</t>
  </si>
  <si>
    <t>3. LA DELIBERACIÓN PÚBLICA Y EVALUACIÓN CIUDADANA DEL INFORME INSTITUCIONAL SE REALIZÓ DE FORMA PRESENCIAL REALIZÓ DE FORMA PRESENCIAL Y, ADICIONALMENTE, SE RETRANSMITIÓ EN VIVO, A TRAVÉS  DE PLATAFORMAS INTERACTIVAS</t>
  </si>
  <si>
    <t>4. LA ASAMBLEA CIUDADANA / CIUDADANÍA CONTÓ CON UN TIEMPO DE EXPOSICIÓN EN LA AGENDA DE LA DELIBERACIÓN PÚBLICA Y EVALUACIÓN CIUDADANA DEL INFORME DE RENDICIÓN DE CUENTAS DE LA ENTIDAD</t>
  </si>
  <si>
    <t>5. UNA VEZ QUE LA ASAMBLEA CIUDADANA / CIUDADANÍA PRESENTÓ SUS OPINIONES, LA MÁXIMA AUTORIDAD DE LA ENTIDAD EXPUSO SU INFORME DE RENDICIÓN DE CUENTAS</t>
  </si>
  <si>
    <t>6. EN LA DELIBERACIÓN PÚBLICA DE RENDICIÓN DE CUENTAS, LA MÁXIMA AUTORIDAD DE LA ENTIDAD RESPONDIÓ LAS DEMANDAS CIUDADANAS</t>
  </si>
  <si>
    <t>7. EN LA DELIBERACIÓN PÚBLICA DE RENDICIÓN DE CUENTAS SE REALIZARON MESAS DE TRABAJO O COMISIONES PARA QUE LOS CIUDADANOS Y CIUDADANAS DEBATAN Y ELABOREN LAS RECOMENDACIONES PARA MEJORAR LA GESTIÓN DE LA ENTIDAD</t>
  </si>
  <si>
    <t>8. LA COMISIÓN LIDERADA POR LA CIUDADANÍA - RECOGIÓ LAS SUGERENCIAS CIUDADANAS DE CADA MESA QUE SE PRESENTARON EN PLENARIA</t>
  </si>
  <si>
    <t>9. LOS REPRESENTANTES CIUDADANOS / ASAMBLEA CIUDADANA FIRMARON EL ACTA EN LA QUE SE RECOGIÓ LAS SUGERENCIAS CIUDADANAS QUE SE PRESENTARON EN LA PLENARIA</t>
  </si>
  <si>
    <t>FASE 4</t>
  </si>
  <si>
    <t>DATOS DE LA DELIBERACIÓN PÚBLICA Y EVALUACIÓN CIUDADANA DE RENDICIÓN DE CUENTAS:</t>
  </si>
  <si>
    <t>Fecha en que se realizó la deliberación pública y evaluación ciudadana de rendición de cuentas:</t>
  </si>
  <si>
    <t>N° DE USUARIOS</t>
  </si>
  <si>
    <t>NACIONALIDADES O PUEBLOS</t>
  </si>
  <si>
    <t>10 de mayo del 2024</t>
  </si>
  <si>
    <t>FEMENINO</t>
  </si>
  <si>
    <t>GLBTI</t>
  </si>
  <si>
    <t>MONTUBIO</t>
  </si>
  <si>
    <t>MESTIZO</t>
  </si>
  <si>
    <t>CHOLO</t>
  </si>
  <si>
    <t>INDIGENA</t>
  </si>
  <si>
    <t>AFROECUATORIANO</t>
  </si>
  <si>
    <t>DESCRIBA LAS SUGERENCIAS CIUDADANAS PLANTEADAS A LA GESTIÓN DEL GAD EN LA DELIBERACIÓN PÚBLICA Y EVALUACIÓN CIUDADANA:</t>
  </si>
  <si>
    <t>DEMANDAS PLANTEADAS POR LA ASAMBLEA CIUDADANA / CIUDADANÍA</t>
  </si>
  <si>
    <t>SE TRANSFORMÓ EN COMPROMISO EN LA DELIBERACIÓN PÚBLICA DE RENDICIÓN DE CUENTAS?</t>
  </si>
  <si>
    <t>LINK AL MEDIO DE VERIFICACIÓN(Acta de la deliberación pública firmada por los delegados de la Asamblea/Ciudadanía)</t>
  </si>
  <si>
    <t>CUMPLIMIENTO DEL PLAN DE TRABAJO DE LA RENDICIÓN DE CUENTAS DEL AÑO ANTERIOR EN LA GESTIÓN INSTITUCIONAL</t>
  </si>
  <si>
    <t>SUGERENCIA DE LA COMUNIDAD</t>
  </si>
  <si>
    <t>PORCENTAJE DE AVANCE DE LA IMPLEMENTACIÓN</t>
  </si>
  <si>
    <t>LINK AL MEDIO DE VERIFICACIÓN (Acta de la deliberación pública firmada por los delegados de la Asamblea / ciudadanía)</t>
  </si>
  <si>
    <t>DIFUSIÓN Y COMUNICACIÓN DE LA GESTIÓN INSTITUCIONAL:</t>
  </si>
  <si>
    <t>MEDIOS DE VERIFICACIÓN</t>
  </si>
  <si>
    <t>No. DE MEDIOS</t>
  </si>
  <si>
    <t>PORCENTAJE DEL PPTO. DEL PAUTAJE QUE SE DESTINO A MEDIOS LOCALES Y REGIONALES</t>
  </si>
  <si>
    <t>PORCENTAJE DEL PPTO. DEL PAUTAJE QUE SE DESTINÓ A MEDIOS NACIONAL</t>
  </si>
  <si>
    <t>PORCENTAJE DEL PPTO DEL PAUTAJE QUE SE DESTINO A MEDIOS INTERNACIONALES</t>
  </si>
  <si>
    <t>NOMBRE DE MEDIO</t>
  </si>
  <si>
    <t>MONTO</t>
  </si>
  <si>
    <t>MINUTOS</t>
  </si>
  <si>
    <t>Radio</t>
  </si>
  <si>
    <t>Prensa</t>
  </si>
  <si>
    <t>Televisión</t>
  </si>
  <si>
    <t>Medios digitales</t>
  </si>
  <si>
    <t>TRANSPARENCIA Y ACCESO A LA INFORMACIÓN DE LA GESTIÓN INSTITUCIONAL Y DE SU RENDICIÓN DE CUENTAS:</t>
  </si>
  <si>
    <t>MECANISMOS ADOPTADOS</t>
  </si>
  <si>
    <t>PUBLICACIÓN EN LA PÁG. WEB DE LOS CONTENIDOS ESTABLECIDOS EN EL ART. 7 DE LA LOTAIP</t>
  </si>
  <si>
    <t>https://epmmc.gob.ec/lotaip-2025/</t>
  </si>
  <si>
    <t>PUBLICACIÓN EN LA PÁG. WEB DEL INFORME DE RENDICIÓN DE CUENTAS Y SUS MEDIOS DE VERIFICACIÓN ESTABLECIDOS EN EL LITERAL M, DEL ART. 7 DE LA LOTAIP</t>
  </si>
  <si>
    <t>PROCESOS DE CONTRATACIÓN Y COMPRAS PÚBLICAS DE BIENES Y SERVICIOS:</t>
  </si>
  <si>
    <t>TIPO DE CONTRATACIÓN (CATÁLOGO ELECTRÓNICO, COTIZACIÓN, ÍNFIMA CUANTÍA, MENOR CUANTÍA B Y S, PUBLICACIÓN, RÉGIMEN ESPECIAL (Todos los procesos), SUBASTA INVERSA ELECTRÓNICA)</t>
  </si>
  <si>
    <t>ESTADO ACTUAL</t>
  </si>
  <si>
    <t>Número Total Adjudicados</t>
  </si>
  <si>
    <t>Valor Total Adjudicados</t>
  </si>
  <si>
    <t>Número Total Finalizados</t>
  </si>
  <si>
    <t>Valor Total Finalizados</t>
  </si>
  <si>
    <t>ADQUISICIÓN DE BIENES INMUEBLES</t>
  </si>
  <si>
    <t>ADQUISICIÓN DE COMBUSTIBLE PARA VEHÍCULOS DE ENTIDADES CONTRATANTES</t>
  </si>
  <si>
    <t>https://www.compraspublicas.gob.ec/ProcesoContratacion/compras/IC/buscarInfima.cpe#</t>
  </si>
  <si>
    <t>ADQUISICIÓN DE PASAJES AÉREOS</t>
  </si>
  <si>
    <t>ARRENDAMIENTO DE BIENES MUEBLES E INMUEBLES</t>
  </si>
  <si>
    <t>CATÁLOGO ELECTRÓNICO</t>
  </si>
  <si>
    <t>https://catalogoelectronico.compraspublicas.gob.ec/ordenes</t>
  </si>
  <si>
    <t>COMPRA CORPORATIVA DE ALIMENTACIÓN ESCOLAR</t>
  </si>
  <si>
    <t>CONCURSO PÚBLICO DE CONSULTORÍA</t>
  </si>
  <si>
    <t>CONSULTORÍA CONTRATACIÓN DIRECTA</t>
  </si>
  <si>
    <t>CONSULTORÍA LISTA CORTA</t>
  </si>
  <si>
    <t>COTIZACIÓN</t>
  </si>
  <si>
    <t>FERIA INCLUSIVA</t>
  </si>
  <si>
    <t>ÍNFIMA CUANTÍA</t>
  </si>
  <si>
    <t>LICITACIÓN DE SEGUROS</t>
  </si>
  <si>
    <t>https://www.compraspublicas.gob.ec/ProcesoContratacion/compras/PC/informacionProcesoContratacion2.cpe?idSoliCompra=tl0QWDK7Kyuq0i83qw-jebKAtGvH7XokNwKLoTqY88I,</t>
  </si>
  <si>
    <t>MENOR CUANTÍA DE OBRA</t>
  </si>
  <si>
    <t>https://www.compraspublicas.gob.ec/ProcesoContratacion/compras/PC/informacionProcesoContratacion2.cpe?idSoliCompra=2iWNVAUpWeT20sriXMwsxmy926e-LpuW6vXcZZOzgPc,</t>
  </si>
  <si>
    <t>PROCEDIMIENTOS DE RÉGIMEN ESPECIAL</t>
  </si>
  <si>
    <t>https://www.compraspublicas.gob.ec/ProcesoContratacion/compras/PC/buscarProcesoRE.cpe?op=R#</t>
  </si>
  <si>
    <t>PROCEDIMIENTOS DE CONTRATACIÓN EN SITUACIÓN DE EMERGENCIA</t>
  </si>
  <si>
    <t>PROCEDIMIENTOS DE CONTRATACIÓN EN EL EXTRANJERO</t>
  </si>
  <si>
    <t>PROCEDIMIENTOS ESPECIALES</t>
  </si>
  <si>
    <t>PUBLICACIÓN</t>
  </si>
  <si>
    <t>SUBASTA INVERSA</t>
  </si>
  <si>
    <t>https://www.compraspublicas.gob.ec/ProcesoContratacion/compras/PC/buscarProceso.cpe?trx=50007#</t>
  </si>
  <si>
    <t>OTRAS</t>
  </si>
  <si>
    <t>ENAJENACIÓN, DONACIONES Y EXPROPIACIONES DE BIENES:</t>
  </si>
  <si>
    <t>TIPO</t>
  </si>
  <si>
    <t>VALOR TOTAL</t>
  </si>
  <si>
    <t>DONACIONES REALIZADAS</t>
  </si>
  <si>
    <t>N/A</t>
  </si>
  <si>
    <t>ENAJENACIÓN</t>
  </si>
  <si>
    <t>EXPROPIACIONES</t>
  </si>
  <si>
    <t>DONACIONES RECIBIDAS</t>
  </si>
  <si>
    <t>NINGUNA</t>
  </si>
  <si>
    <t>INCORPORACIÓN DE RECOMENDACIONES Y DICTÁMENES POR PARTE DE LAS ENTIDADES DE LA FUNCIÓN DE TRANSPARENCIA Y CONTROL SOCIAL Y LA PROCURADURÍA GENERAL DEL ESTADO</t>
  </si>
  <si>
    <t>ENTIDAD QUE RECOMIENDA</t>
  </si>
  <si>
    <t>N0. DE INFORME DE LA ENTIDAD QUE RECOMIENDA</t>
  </si>
  <si>
    <t>NO. DE INFORME DE CUMPLIMIENTO</t>
  </si>
  <si>
    <t>% DE CUMPLIMIENTO DE LAS RECOMENDACION ES</t>
  </si>
  <si>
    <t>CONTRALORÍA GENERAL DEL ESTADO.</t>
  </si>
  <si>
    <t>SUPERINTENDENCIA DE BANCOS Y SEGUROS.</t>
  </si>
  <si>
    <t>SUPERINTENDENCIA DE COMPAÑIAS Y VALORES.</t>
  </si>
  <si>
    <t>SUPERINTENDENCIA DE COMUNICACIONES.</t>
  </si>
  <si>
    <t>DEFENSORÍA DEL PUEBLO.</t>
  </si>
  <si>
    <t>CONSEJO DE PARTICIPACIÓN CIUDADANA Y CONTROL SOCIAL.</t>
  </si>
  <si>
    <t>SUPERINTENDENCIA DE ECONOMÍA POPULAR Y SOLIDARIA.</t>
  </si>
  <si>
    <t>SUPERINTENDENCIA DE CONTROL DEL PODER DE MERCADO.</t>
  </si>
  <si>
    <t>CONSEJO DE REGULACIÓN Y DESARROLLO DE LA INFORMACIÓN Y COMUNICACIÓN.</t>
  </si>
  <si>
    <t>PROCURADURÍA GENERAL DEL ESTADO.</t>
  </si>
  <si>
    <t>NO SE RECIBIERON RECOMENDACIONES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</si>
</sst>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7"/>
      <color rgb="FF000000"/>
      <name val="Arial"/>
      <family val="2"/>
    </font>
    <font>
      <sz val="7"/>
      <color rgb="FF808080"/>
      <name val="Arial"/>
      <family val="2"/>
    </font>
    <font>
      <sz val="11"/>
      <color theme="10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FFFFFF"/>
      <name val="Arial"/>
      <family val="2"/>
    </font>
    <font>
      <sz val="7"/>
      <name val="Arial"/>
      <family val="2"/>
    </font>
    <font>
      <sz val="8"/>
      <color rgb="FFFFFFFF"/>
      <name val="Arial MT"/>
      <charset val="134"/>
    </font>
    <font>
      <sz val="8"/>
      <name val="Arial"/>
      <family val="2"/>
    </font>
    <font>
      <b/>
      <u/>
      <sz val="8"/>
      <name val="Arial"/>
      <family val="2"/>
    </font>
    <font>
      <sz val="8"/>
      <color rgb="FF000000"/>
      <name val="Arial"/>
      <family val="2"/>
    </font>
    <font>
      <u/>
      <sz val="8"/>
      <name val="Arial"/>
      <family val="2"/>
    </font>
    <font>
      <b/>
      <sz val="8"/>
      <name val="Arial"/>
      <family val="2"/>
    </font>
    <font>
      <sz val="11"/>
      <color theme="1"/>
      <name val="Arial MT"/>
      <charset val="134"/>
    </font>
    <font>
      <b/>
      <sz val="7"/>
      <name val="Arial"/>
      <family val="2"/>
    </font>
    <font>
      <sz val="7"/>
      <color theme="1"/>
      <name val="Arial"/>
      <family val="2"/>
    </font>
    <font>
      <sz val="11"/>
      <color rgb="FF7F7F7F"/>
      <name val="Segoe UI"/>
      <family val="2"/>
    </font>
    <font>
      <sz val="6"/>
      <color rgb="FF000000"/>
      <name val="Arial"/>
      <family val="2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name val="Arial"/>
      <family val="2"/>
    </font>
    <font>
      <sz val="6"/>
      <color rgb="FF808080"/>
      <name val="Arial"/>
      <family val="2"/>
    </font>
    <font>
      <sz val="5"/>
      <color rgb="FF808080"/>
      <name val="Arial"/>
      <family val="2"/>
    </font>
    <font>
      <sz val="7"/>
      <color rgb="FF7F7F7F"/>
      <name val="Arial"/>
      <family val="2"/>
    </font>
    <font>
      <sz val="6"/>
      <color theme="1"/>
      <name val="Arial"/>
      <family val="2"/>
    </font>
    <font>
      <sz val="6"/>
      <color theme="1"/>
      <name val="Calibri"/>
      <family val="2"/>
      <scheme val="minor"/>
    </font>
    <font>
      <sz val="6"/>
      <color rgb="FFFFFFFF"/>
      <name val="Arial"/>
      <family val="2"/>
    </font>
    <font>
      <sz val="7"/>
      <color rgb="FFFFFFFF"/>
      <name val="Arial"/>
      <family val="2"/>
    </font>
    <font>
      <sz val="8"/>
      <color rgb="FFFFFFFF"/>
      <name val="Segoe UI"/>
      <family val="2"/>
    </font>
    <font>
      <sz val="6"/>
      <name val="Arial"/>
      <family val="2"/>
    </font>
    <font>
      <u/>
      <sz val="9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23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10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8" fillId="3" borderId="0" xfId="0" applyFont="1" applyFill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8" xfId="0" applyFont="1" applyFill="1" applyBorder="1" applyAlignment="1">
      <alignment vertical="top" wrapText="1"/>
    </xf>
    <xf numFmtId="0" fontId="12" fillId="2" borderId="9" xfId="0" applyFont="1" applyFill="1" applyBorder="1" applyAlignment="1">
      <alignment horizontal="center" vertical="top" wrapText="1"/>
    </xf>
    <xf numFmtId="0" fontId="14" fillId="2" borderId="8" xfId="0" applyFont="1" applyFill="1" applyBorder="1" applyAlignment="1">
      <alignment vertical="top" wrapText="1"/>
    </xf>
    <xf numFmtId="0" fontId="15" fillId="0" borderId="2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justify" vertical="center"/>
    </xf>
    <xf numFmtId="0" fontId="1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>
      <alignment vertical="center"/>
    </xf>
    <xf numFmtId="9" fontId="17" fillId="0" borderId="2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17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 applyProtection="1">
      <alignment horizontal="center" vertical="center" wrapText="1"/>
      <protection locked="0" hidden="1"/>
    </xf>
    <xf numFmtId="0" fontId="15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4" borderId="0" xfId="0" applyFont="1" applyFill="1"/>
    <xf numFmtId="0" fontId="10" fillId="0" borderId="0" xfId="0" applyFont="1"/>
    <xf numFmtId="0" fontId="22" fillId="0" borderId="2" xfId="0" applyFont="1" applyBorder="1" applyAlignment="1">
      <alignment horizontal="center"/>
    </xf>
    <xf numFmtId="0" fontId="23" fillId="0" borderId="0" xfId="0" applyFont="1" applyAlignment="1">
      <alignment horizontal="center" vertical="top" wrapText="1"/>
    </xf>
    <xf numFmtId="0" fontId="24" fillId="0" borderId="0" xfId="0" applyFont="1" applyAlignment="1">
      <alignment horizontal="left" vertical="center" wrapText="1"/>
    </xf>
    <xf numFmtId="0" fontId="25" fillId="0" borderId="0" xfId="0" applyFont="1"/>
    <xf numFmtId="0" fontId="4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4" fontId="27" fillId="0" borderId="2" xfId="0" applyNumberFormat="1" applyFont="1" applyBorder="1"/>
    <xf numFmtId="10" fontId="27" fillId="0" borderId="2" xfId="1" applyNumberFormat="1" applyFont="1" applyBorder="1"/>
    <xf numFmtId="4" fontId="27" fillId="0" borderId="2" xfId="0" applyNumberFormat="1" applyFont="1" applyBorder="1" applyAlignment="1">
      <alignment wrapText="1"/>
    </xf>
    <xf numFmtId="4" fontId="27" fillId="0" borderId="18" xfId="0" applyNumberFormat="1" applyFont="1" applyBorder="1"/>
    <xf numFmtId="4" fontId="13" fillId="0" borderId="2" xfId="0" applyNumberFormat="1" applyFont="1" applyBorder="1" applyAlignment="1">
      <alignment vertical="center" wrapText="1"/>
    </xf>
    <xf numFmtId="10" fontId="22" fillId="0" borderId="2" xfId="0" applyNumberFormat="1" applyFont="1" applyBorder="1" applyAlignment="1">
      <alignment wrapText="1"/>
    </xf>
    <xf numFmtId="10" fontId="22" fillId="0" borderId="0" xfId="0" applyNumberFormat="1" applyFont="1" applyAlignment="1">
      <alignment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33" fillId="2" borderId="2" xfId="0" applyFont="1" applyFill="1" applyBorder="1" applyAlignment="1">
      <alignment horizontal="center" vertical="center" wrapText="1"/>
    </xf>
    <xf numFmtId="0" fontId="22" fillId="0" borderId="2" xfId="0" applyFont="1" applyBorder="1"/>
    <xf numFmtId="0" fontId="34" fillId="2" borderId="7" xfId="0" applyFont="1" applyFill="1" applyBorder="1" applyAlignment="1">
      <alignment horizontal="center" vertical="top" wrapText="1"/>
    </xf>
    <xf numFmtId="0" fontId="30" fillId="0" borderId="2" xfId="0" applyFont="1" applyBorder="1" applyAlignment="1">
      <alignment vertical="top" wrapText="1"/>
    </xf>
    <xf numFmtId="0" fontId="22" fillId="0" borderId="18" xfId="0" applyFont="1" applyBorder="1" applyAlignment="1">
      <alignment vertical="top" wrapText="1"/>
    </xf>
    <xf numFmtId="0" fontId="30" fillId="0" borderId="7" xfId="0" applyFont="1" applyBorder="1" applyAlignment="1">
      <alignment horizontal="center" vertical="top" wrapText="1"/>
    </xf>
    <xf numFmtId="0" fontId="22" fillId="0" borderId="2" xfId="0" applyFont="1" applyBorder="1" applyAlignment="1">
      <alignment vertical="top" wrapText="1"/>
    </xf>
    <xf numFmtId="0" fontId="29" fillId="0" borderId="0" xfId="0" applyFont="1" applyAlignment="1">
      <alignment vertical="center" wrapText="1"/>
    </xf>
    <xf numFmtId="0" fontId="35" fillId="2" borderId="2" xfId="0" applyFont="1" applyFill="1" applyBorder="1" applyAlignment="1">
      <alignment horizontal="center" vertical="top" wrapText="1"/>
    </xf>
    <xf numFmtId="0" fontId="24" fillId="0" borderId="0" xfId="0" applyFont="1" applyAlignment="1">
      <alignment vertical="center"/>
    </xf>
    <xf numFmtId="0" fontId="34" fillId="2" borderId="2" xfId="0" applyFont="1" applyFill="1" applyBorder="1" applyAlignment="1">
      <alignment horizontal="center" vertical="center" wrapText="1"/>
    </xf>
    <xf numFmtId="0" fontId="33" fillId="2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29" fillId="0" borderId="0" xfId="0" applyFont="1" applyAlignment="1">
      <alignment horizontal="right" vertical="center" wrapText="1"/>
    </xf>
    <xf numFmtId="0" fontId="31" fillId="0" borderId="0" xfId="0" applyFont="1"/>
    <xf numFmtId="0" fontId="36" fillId="0" borderId="0" xfId="0" applyFont="1"/>
    <xf numFmtId="0" fontId="13" fillId="0" borderId="0" xfId="0" applyFont="1" applyAlignment="1">
      <alignment horizontal="center" vertical="top" wrapText="1"/>
    </xf>
    <xf numFmtId="0" fontId="34" fillId="2" borderId="2" xfId="0" applyFont="1" applyFill="1" applyBorder="1" applyAlignment="1">
      <alignment vertical="center" wrapText="1"/>
    </xf>
    <xf numFmtId="0" fontId="29" fillId="0" borderId="2" xfId="0" applyFont="1" applyBorder="1" applyAlignment="1">
      <alignment vertical="center" wrapText="1"/>
    </xf>
    <xf numFmtId="0" fontId="4" fillId="0" borderId="2" xfId="0" applyFont="1" applyBorder="1"/>
    <xf numFmtId="0" fontId="7" fillId="0" borderId="2" xfId="0" applyFont="1" applyBorder="1" applyAlignment="1">
      <alignment horizontal="center" vertical="center" wrapText="1"/>
    </xf>
    <xf numFmtId="4" fontId="25" fillId="0" borderId="2" xfId="0" applyNumberFormat="1" applyFont="1" applyBorder="1"/>
    <xf numFmtId="0" fontId="33" fillId="2" borderId="18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33" fillId="2" borderId="18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25" fillId="0" borderId="6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33" fillId="2" borderId="2" xfId="0" applyFont="1" applyFill="1" applyBorder="1" applyAlignment="1">
      <alignment horizontal="center" vertical="center" wrapText="1"/>
    </xf>
    <xf numFmtId="0" fontId="37" fillId="0" borderId="6" xfId="2" applyFont="1" applyBorder="1" applyAlignment="1">
      <alignment horizontal="left" wrapText="1"/>
    </xf>
    <xf numFmtId="0" fontId="25" fillId="0" borderId="4" xfId="0" applyFont="1" applyBorder="1" applyAlignment="1">
      <alignment horizontal="left" wrapText="1"/>
    </xf>
    <xf numFmtId="0" fontId="25" fillId="0" borderId="7" xfId="0" applyFont="1" applyBorder="1" applyAlignment="1">
      <alignment horizontal="left" wrapText="1"/>
    </xf>
    <xf numFmtId="0" fontId="37" fillId="0" borderId="4" xfId="2" applyFont="1" applyBorder="1" applyAlignment="1">
      <alignment horizontal="left" wrapText="1"/>
    </xf>
    <xf numFmtId="0" fontId="37" fillId="0" borderId="7" xfId="2" applyFont="1" applyBorder="1" applyAlignment="1">
      <alignment horizontal="left" wrapText="1"/>
    </xf>
    <xf numFmtId="0" fontId="25" fillId="0" borderId="2" xfId="0" applyFont="1" applyBorder="1" applyAlignment="1">
      <alignment horizontal="center"/>
    </xf>
    <xf numFmtId="0" fontId="37" fillId="0" borderId="6" xfId="2" applyFont="1" applyBorder="1" applyAlignment="1">
      <alignment horizontal="center" wrapText="1"/>
    </xf>
    <xf numFmtId="0" fontId="37" fillId="0" borderId="4" xfId="2" applyFont="1" applyBorder="1" applyAlignment="1">
      <alignment horizontal="center" wrapText="1"/>
    </xf>
    <xf numFmtId="0" fontId="37" fillId="0" borderId="7" xfId="2" applyFont="1" applyBorder="1" applyAlignment="1">
      <alignment horizontal="center" wrapText="1"/>
    </xf>
    <xf numFmtId="0" fontId="24" fillId="0" borderId="2" xfId="0" applyFont="1" applyBorder="1" applyAlignment="1">
      <alignment horizontal="left" vertical="center" wrapText="1"/>
    </xf>
    <xf numFmtId="0" fontId="2" fillId="0" borderId="2" xfId="2" applyBorder="1" applyAlignment="1">
      <alignment horizontal="center"/>
    </xf>
    <xf numFmtId="0" fontId="13" fillId="0" borderId="6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34" fillId="2" borderId="2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34" fillId="2" borderId="0" xfId="0" applyFont="1" applyFill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top" wrapText="1"/>
    </xf>
    <xf numFmtId="0" fontId="34" fillId="2" borderId="21" xfId="0" applyFont="1" applyFill="1" applyBorder="1" applyAlignment="1">
      <alignment horizontal="center" vertical="top" wrapText="1"/>
    </xf>
    <xf numFmtId="0" fontId="34" fillId="2" borderId="20" xfId="0" applyFont="1" applyFill="1" applyBorder="1" applyAlignment="1">
      <alignment horizontal="center" vertical="top" wrapText="1"/>
    </xf>
    <xf numFmtId="0" fontId="34" fillId="2" borderId="19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/>
    </xf>
    <xf numFmtId="0" fontId="33" fillId="2" borderId="4" xfId="0" applyFont="1" applyFill="1" applyBorder="1" applyAlignment="1">
      <alignment horizontal="center" vertical="center" wrapText="1"/>
    </xf>
    <xf numFmtId="0" fontId="33" fillId="2" borderId="7" xfId="0" applyFont="1" applyFill="1" applyBorder="1" applyAlignment="1">
      <alignment horizontal="center" vertical="center" wrapText="1"/>
    </xf>
    <xf numFmtId="0" fontId="33" fillId="2" borderId="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top"/>
    </xf>
    <xf numFmtId="0" fontId="22" fillId="0" borderId="2" xfId="0" applyFont="1" applyBorder="1" applyAlignment="1">
      <alignment horizontal="justify" vertical="top" wrapText="1"/>
    </xf>
    <xf numFmtId="0" fontId="30" fillId="0" borderId="2" xfId="0" applyFont="1" applyBorder="1" applyAlignment="1">
      <alignment horizontal="center" vertical="top" wrapText="1"/>
    </xf>
    <xf numFmtId="0" fontId="2" fillId="0" borderId="2" xfId="2" applyBorder="1" applyAlignment="1">
      <alignment horizontal="center" wrapText="1"/>
    </xf>
    <xf numFmtId="0" fontId="22" fillId="0" borderId="2" xfId="0" applyFont="1" applyBorder="1" applyAlignment="1">
      <alignment horizontal="center" wrapText="1"/>
    </xf>
    <xf numFmtId="0" fontId="35" fillId="2" borderId="2" xfId="0" applyFont="1" applyFill="1" applyBorder="1" applyAlignment="1">
      <alignment horizontal="center" vertical="top" wrapText="1"/>
    </xf>
    <xf numFmtId="0" fontId="30" fillId="0" borderId="6" xfId="0" applyFont="1" applyBorder="1" applyAlignment="1">
      <alignment horizontal="center" vertical="top" wrapText="1"/>
    </xf>
    <xf numFmtId="0" fontId="30" fillId="0" borderId="7" xfId="0" applyFont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30" fillId="0" borderId="2" xfId="0" applyFont="1" applyBorder="1" applyAlignment="1">
      <alignment vertical="top" wrapText="1"/>
    </xf>
    <xf numFmtId="0" fontId="30" fillId="0" borderId="19" xfId="0" applyFont="1" applyBorder="1" applyAlignment="1">
      <alignment horizontal="center" vertical="top" wrapText="1"/>
    </xf>
    <xf numFmtId="0" fontId="30" fillId="0" borderId="20" xfId="0" applyFont="1" applyBorder="1" applyAlignment="1">
      <alignment horizontal="center" vertical="top" wrapText="1"/>
    </xf>
    <xf numFmtId="0" fontId="31" fillId="0" borderId="2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31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4" fontId="13" fillId="0" borderId="6" xfId="0" applyNumberFormat="1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 wrapText="1"/>
    </xf>
    <xf numFmtId="4" fontId="13" fillId="0" borderId="4" xfId="0" applyNumberFormat="1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4" fontId="2" fillId="0" borderId="6" xfId="2" applyNumberFormat="1" applyBorder="1" applyAlignment="1">
      <alignment horizontal="center"/>
    </xf>
    <xf numFmtId="4" fontId="27" fillId="0" borderId="4" xfId="0" applyNumberFormat="1" applyFont="1" applyBorder="1" applyAlignment="1">
      <alignment horizontal="center"/>
    </xf>
    <xf numFmtId="4" fontId="27" fillId="0" borderId="7" xfId="0" applyNumberFormat="1" applyFont="1" applyBorder="1" applyAlignment="1">
      <alignment horizontal="center"/>
    </xf>
    <xf numFmtId="4" fontId="27" fillId="0" borderId="6" xfId="0" applyNumberFormat="1" applyFont="1" applyBorder="1" applyAlignment="1">
      <alignment horizont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4" fontId="25" fillId="0" borderId="6" xfId="0" applyNumberFormat="1" applyFont="1" applyBorder="1" applyAlignment="1">
      <alignment horizontal="center" vertical="top" wrapText="1"/>
    </xf>
    <xf numFmtId="0" fontId="25" fillId="0" borderId="4" xfId="0" applyFont="1" applyBorder="1" applyAlignment="1">
      <alignment horizontal="center" vertical="top" wrapText="1"/>
    </xf>
    <xf numFmtId="0" fontId="25" fillId="0" borderId="7" xfId="0" applyFont="1" applyBorder="1" applyAlignment="1">
      <alignment horizontal="center" vertical="top" wrapText="1"/>
    </xf>
    <xf numFmtId="4" fontId="25" fillId="0" borderId="2" xfId="0" applyNumberFormat="1" applyFont="1" applyBorder="1" applyAlignment="1">
      <alignment horizontal="center" vertical="top" wrapText="1"/>
    </xf>
    <xf numFmtId="0" fontId="2" fillId="0" borderId="4" xfId="2" applyBorder="1" applyAlignment="1">
      <alignment horizontal="center" vertical="top" wrapText="1"/>
    </xf>
    <xf numFmtId="0" fontId="15" fillId="0" borderId="8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0" fontId="14" fillId="2" borderId="8" xfId="0" applyFont="1" applyFill="1" applyBorder="1" applyAlignment="1">
      <alignment horizontal="center" vertical="top" wrapText="1"/>
    </xf>
    <xf numFmtId="0" fontId="14" fillId="2" borderId="10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12" fillId="2" borderId="9" xfId="0" applyFont="1" applyFill="1" applyBorder="1" applyAlignment="1">
      <alignment horizontal="center" vertical="top" wrapText="1"/>
    </xf>
    <xf numFmtId="0" fontId="12" fillId="2" borderId="10" xfId="0" applyFont="1" applyFill="1" applyBorder="1" applyAlignment="1">
      <alignment horizontal="center" vertical="top" wrapText="1"/>
    </xf>
    <xf numFmtId="0" fontId="12" fillId="2" borderId="6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12" fillId="2" borderId="7" xfId="0" applyFont="1" applyFill="1" applyBorder="1" applyAlignment="1">
      <alignment horizontal="center" vertical="top" wrapText="1"/>
    </xf>
    <xf numFmtId="0" fontId="12" fillId="2" borderId="6" xfId="0" applyFont="1" applyFill="1" applyBorder="1" applyAlignment="1">
      <alignment horizontal="center" vertical="top"/>
    </xf>
    <xf numFmtId="0" fontId="12" fillId="2" borderId="7" xfId="0" applyFont="1" applyFill="1" applyBorder="1" applyAlignment="1">
      <alignment horizontal="center" vertical="top"/>
    </xf>
    <xf numFmtId="0" fontId="14" fillId="2" borderId="3" xfId="0" applyFont="1" applyFill="1" applyBorder="1" applyAlignment="1">
      <alignment horizontal="center" vertical="top" wrapText="1"/>
    </xf>
    <xf numFmtId="0" fontId="14" fillId="2" borderId="9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0" fontId="14" fillId="2" borderId="11" xfId="0" applyFont="1" applyFill="1" applyBorder="1" applyAlignment="1">
      <alignment horizontal="center" vertical="top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0" borderId="2" xfId="2" applyBorder="1" applyAlignment="1">
      <alignment horizontal="center" vertical="center" wrapText="1"/>
    </xf>
    <xf numFmtId="14" fontId="9" fillId="0" borderId="4" xfId="2" applyNumberFormat="1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praspublicas.gob.ec/ProcesoContratacion/compras/PC/buscarProceso.cpe?trx=50007" TargetMode="External"/><Relationship Id="rId13" Type="http://schemas.openxmlformats.org/officeDocument/2006/relationships/hyperlink" Target="https://epmmc.gob.ec/rendicion-de-cuentas-epmmc-2025/" TargetMode="External"/><Relationship Id="rId18" Type="http://schemas.openxmlformats.org/officeDocument/2006/relationships/hyperlink" Target="https://epmmc.gob.ec/rendicion-de-cuentas-epmmc-2025/" TargetMode="External"/><Relationship Id="rId3" Type="http://schemas.openxmlformats.org/officeDocument/2006/relationships/hyperlink" Target="mailto:victor.zurita@epmmc.gob.ec" TargetMode="External"/><Relationship Id="rId21" Type="http://schemas.openxmlformats.org/officeDocument/2006/relationships/hyperlink" Target="https://epmmc.gob.ec/rendicion-de-cuentas-epmmc-2025/" TargetMode="External"/><Relationship Id="rId7" Type="http://schemas.openxmlformats.org/officeDocument/2006/relationships/hyperlink" Target="https://catalogoelectronico.compraspublicas.gob.ec/ordenes" TargetMode="External"/><Relationship Id="rId12" Type="http://schemas.openxmlformats.org/officeDocument/2006/relationships/hyperlink" Target="https://www.compraspublicas.gob.ec/ProcesoContratacion/compras/PC/buscarProcesoRE.cpe?op=R" TargetMode="External"/><Relationship Id="rId17" Type="http://schemas.openxmlformats.org/officeDocument/2006/relationships/hyperlink" Target="https://epmmc.gob.ec/rendicion-de-cuentas-epmmc-2025/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info@epmmc.gob.ec" TargetMode="External"/><Relationship Id="rId16" Type="http://schemas.openxmlformats.org/officeDocument/2006/relationships/hyperlink" Target="https://epmmc.gob.ec/rendicion-de-cuentas-epmmc-2025/" TargetMode="External"/><Relationship Id="rId20" Type="http://schemas.openxmlformats.org/officeDocument/2006/relationships/hyperlink" Target="https://epmmc.gob.ec/rendicion-de-cuentas-epmmc-2025/" TargetMode="External"/><Relationship Id="rId1" Type="http://schemas.openxmlformats.org/officeDocument/2006/relationships/hyperlink" Target="http://www.epmmc.gob.ec/" TargetMode="External"/><Relationship Id="rId6" Type="http://schemas.openxmlformats.org/officeDocument/2006/relationships/hyperlink" Target="https://www.compraspublicas.gob.ec/ProcesoContratacion/compras/IC/buscarInfima.cpe" TargetMode="External"/><Relationship Id="rId11" Type="http://schemas.openxmlformats.org/officeDocument/2006/relationships/hyperlink" Target="https://www.compraspublicas.gob.ec/ProcesoContratacion/compras/PC/informacionProcesoContratacion2.cpe?idSoliCompra=2iWNVAUpWeT20sriXMwsxmy926e-LpuW6vXcZZOzgPc," TargetMode="External"/><Relationship Id="rId24" Type="http://schemas.openxmlformats.org/officeDocument/2006/relationships/hyperlink" Target="https://epmmc.gob.ec/rendicion-de-cuentas-epmmc-2025/" TargetMode="External"/><Relationship Id="rId5" Type="http://schemas.openxmlformats.org/officeDocument/2006/relationships/hyperlink" Target="https://epmmc.gob.ec/lotaip-2025/" TargetMode="External"/><Relationship Id="rId15" Type="http://schemas.openxmlformats.org/officeDocument/2006/relationships/hyperlink" Target="https://epmmc.gob.ec/rendicion-de-cuentas-epmmc-2025/" TargetMode="External"/><Relationship Id="rId23" Type="http://schemas.openxmlformats.org/officeDocument/2006/relationships/hyperlink" Target="https://epmmc.gob.ec/rendicion-de-cuentas-epmmc-2025/" TargetMode="External"/><Relationship Id="rId10" Type="http://schemas.openxmlformats.org/officeDocument/2006/relationships/hyperlink" Target="https://www.compraspublicas.gob.ec/ProcesoContratacion/compras/PC/informacionProcesoContratacion2.cpe?idSoliCompra=tl0QWDK7Kyuq0i83qw-jebKAtGvH7XokNwKLoTqY88I," TargetMode="External"/><Relationship Id="rId19" Type="http://schemas.openxmlformats.org/officeDocument/2006/relationships/hyperlink" Target="https://epmmc.gob.ec/rendicion-de-cuentas-epmmc-2025/" TargetMode="External"/><Relationship Id="rId4" Type="http://schemas.openxmlformats.org/officeDocument/2006/relationships/hyperlink" Target="https://epmmc.gob.ec/lotaip-2025/" TargetMode="External"/><Relationship Id="rId9" Type="http://schemas.openxmlformats.org/officeDocument/2006/relationships/hyperlink" Target="https://www.compraspublicas.gob.ec/ProcesoContratacion/compras/IC/buscarInfima.cpe" TargetMode="External"/><Relationship Id="rId14" Type="http://schemas.openxmlformats.org/officeDocument/2006/relationships/hyperlink" Target="https://epmmc.gob.ec/rendicion-de-cuentas-epmmc-2025/" TargetMode="External"/><Relationship Id="rId22" Type="http://schemas.openxmlformats.org/officeDocument/2006/relationships/hyperlink" Target="https://epmmc.gob.ec/rendicion-de-cuentas-epmmc-20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CC267-E4F7-41C7-8FBB-A312BDB77B8C}">
  <dimension ref="A1:XFB281"/>
  <sheetViews>
    <sheetView tabSelected="1" topLeftCell="A281" zoomScale="87" zoomScaleNormal="87" zoomScaleSheetLayoutView="90" workbookViewId="0">
      <selection sqref="A1:M281"/>
    </sheetView>
  </sheetViews>
  <sheetFormatPr baseColWidth="10" defaultColWidth="11" defaultRowHeight="14.25"/>
  <cols>
    <col min="1" max="1" width="20" style="1" customWidth="1"/>
    <col min="2" max="3" width="11" style="1"/>
    <col min="4" max="4" width="11.42578125" style="1" customWidth="1"/>
    <col min="5" max="5" width="13.28515625" style="1" customWidth="1"/>
    <col min="6" max="6" width="13.140625" style="1" customWidth="1"/>
    <col min="7" max="7" width="12.5703125" style="1" customWidth="1"/>
    <col min="8" max="8" width="12.28515625" style="1" customWidth="1"/>
    <col min="9" max="9" width="11.140625" style="1" customWidth="1"/>
    <col min="10" max="10" width="9.28515625" style="1" customWidth="1"/>
    <col min="11" max="11" width="10.42578125" style="1" customWidth="1"/>
    <col min="12" max="12" width="28.5703125" style="1" customWidth="1"/>
    <col min="13" max="16384" width="11" style="1"/>
  </cols>
  <sheetData>
    <row r="1" spans="1:12" ht="15" customHeight="1">
      <c r="A1" s="221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</row>
    <row r="2" spans="1:12" ht="15" customHeight="1">
      <c r="A2" s="221" t="s">
        <v>1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</row>
    <row r="3" spans="1:12" ht="14.25" customHeight="1">
      <c r="A3" s="2"/>
    </row>
    <row r="4" spans="1:12" ht="14.25" customHeight="1">
      <c r="A4" s="219" t="s">
        <v>2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</row>
    <row r="5" spans="1:12" ht="14.25" customHeight="1">
      <c r="A5" s="3" t="s">
        <v>3</v>
      </c>
      <c r="B5" s="222">
        <v>1768188910001</v>
      </c>
      <c r="C5" s="222"/>
      <c r="D5" s="222"/>
      <c r="E5" s="222"/>
      <c r="F5" s="222"/>
      <c r="G5" s="222"/>
      <c r="H5" s="222"/>
      <c r="I5" s="222"/>
      <c r="J5" s="222"/>
      <c r="K5" s="222"/>
      <c r="L5" s="222"/>
    </row>
    <row r="6" spans="1:12" ht="14.25" customHeight="1">
      <c r="A6" s="3" t="s">
        <v>4</v>
      </c>
      <c r="B6" s="87" t="s">
        <v>5</v>
      </c>
      <c r="C6" s="87"/>
      <c r="D6" s="87"/>
      <c r="E6" s="87"/>
      <c r="F6" s="87"/>
      <c r="G6" s="87"/>
      <c r="H6" s="87"/>
      <c r="I6" s="87"/>
      <c r="J6" s="87"/>
      <c r="K6" s="87"/>
      <c r="L6" s="87"/>
    </row>
    <row r="7" spans="1:12" ht="19.5" customHeight="1">
      <c r="A7" s="3" t="s">
        <v>6</v>
      </c>
      <c r="B7" s="87" t="s">
        <v>7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1:12">
      <c r="A8" s="3" t="s">
        <v>8</v>
      </c>
      <c r="B8" s="87" t="s">
        <v>9</v>
      </c>
      <c r="C8" s="87"/>
      <c r="D8" s="87"/>
      <c r="E8" s="87"/>
      <c r="F8" s="87"/>
      <c r="G8" s="87"/>
      <c r="H8" s="87"/>
      <c r="I8" s="87"/>
      <c r="J8" s="87"/>
      <c r="K8" s="87"/>
      <c r="L8" s="87"/>
    </row>
    <row r="9" spans="1:12">
      <c r="A9" s="3" t="s">
        <v>10</v>
      </c>
      <c r="B9" s="87" t="s">
        <v>11</v>
      </c>
      <c r="C9" s="87"/>
      <c r="D9" s="87"/>
      <c r="E9" s="87"/>
      <c r="F9" s="87"/>
      <c r="G9" s="87"/>
      <c r="H9" s="87"/>
      <c r="I9" s="87"/>
      <c r="J9" s="87"/>
      <c r="K9" s="87"/>
      <c r="L9" s="87"/>
    </row>
    <row r="10" spans="1:12">
      <c r="A10" s="3" t="s">
        <v>12</v>
      </c>
      <c r="B10" s="87" t="s">
        <v>13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</row>
    <row r="11" spans="1:12">
      <c r="A11" s="3" t="s">
        <v>14</v>
      </c>
      <c r="B11" s="87" t="s">
        <v>15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</row>
    <row r="12" spans="1:12">
      <c r="A12" s="3" t="s">
        <v>16</v>
      </c>
      <c r="B12" s="87" t="s">
        <v>15</v>
      </c>
      <c r="C12" s="87"/>
      <c r="D12" s="87"/>
      <c r="E12" s="87"/>
      <c r="F12" s="87"/>
      <c r="G12" s="87"/>
      <c r="H12" s="87"/>
      <c r="I12" s="87"/>
      <c r="J12" s="87"/>
      <c r="K12" s="87"/>
      <c r="L12" s="87"/>
    </row>
    <row r="13" spans="1:12">
      <c r="A13" s="3" t="s">
        <v>17</v>
      </c>
      <c r="B13" s="87" t="s">
        <v>18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</row>
    <row r="14" spans="1:12">
      <c r="A14" s="3" t="s">
        <v>19</v>
      </c>
      <c r="B14" s="214" t="s">
        <v>20</v>
      </c>
      <c r="C14" s="87"/>
      <c r="D14" s="87"/>
      <c r="E14" s="87"/>
      <c r="F14" s="87"/>
      <c r="G14" s="87"/>
      <c r="H14" s="87"/>
      <c r="I14" s="87"/>
      <c r="J14" s="87"/>
      <c r="K14" s="87"/>
      <c r="L14" s="87"/>
    </row>
    <row r="15" spans="1:12">
      <c r="A15" s="3" t="s">
        <v>21</v>
      </c>
      <c r="B15" s="87">
        <v>23533071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</row>
    <row r="16" spans="1:12">
      <c r="A16" s="3" t="s">
        <v>22</v>
      </c>
      <c r="B16" s="214" t="s">
        <v>23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</row>
    <row r="17" spans="1:12" ht="14.25" customHeight="1">
      <c r="A17" s="219" t="s">
        <v>24</v>
      </c>
      <c r="B17" s="220"/>
      <c r="C17" s="220"/>
      <c r="D17" s="220"/>
      <c r="E17" s="220"/>
      <c r="F17" s="220"/>
      <c r="G17" s="220"/>
      <c r="H17" s="220"/>
      <c r="I17" s="220"/>
      <c r="J17" s="220"/>
      <c r="K17" s="220"/>
      <c r="L17" s="220"/>
    </row>
    <row r="18" spans="1:12" ht="18">
      <c r="A18" s="3" t="s">
        <v>25</v>
      </c>
      <c r="B18" s="87" t="s">
        <v>26</v>
      </c>
      <c r="C18" s="87"/>
      <c r="D18" s="87"/>
      <c r="E18" s="87"/>
      <c r="F18" s="87"/>
      <c r="G18" s="87"/>
      <c r="H18" s="87"/>
      <c r="I18" s="87"/>
      <c r="J18" s="87"/>
      <c r="K18" s="87"/>
      <c r="L18" s="87"/>
    </row>
    <row r="19" spans="1:12" ht="18">
      <c r="A19" s="3" t="s">
        <v>27</v>
      </c>
      <c r="B19" s="87" t="s">
        <v>28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</row>
    <row r="20" spans="1:12">
      <c r="A20" s="3" t="s">
        <v>29</v>
      </c>
      <c r="B20" s="214" t="s">
        <v>30</v>
      </c>
      <c r="C20" s="87"/>
      <c r="D20" s="87"/>
      <c r="E20" s="87"/>
      <c r="F20" s="87"/>
      <c r="G20" s="87"/>
      <c r="H20" s="87"/>
      <c r="I20" s="87"/>
      <c r="J20" s="87"/>
      <c r="K20" s="87"/>
      <c r="L20" s="87"/>
    </row>
    <row r="21" spans="1:12" ht="15">
      <c r="A21" s="4" t="s">
        <v>31</v>
      </c>
      <c r="B21" s="215">
        <v>45299</v>
      </c>
      <c r="C21" s="216"/>
      <c r="D21" s="216"/>
      <c r="E21" s="216"/>
      <c r="F21" s="216"/>
      <c r="G21" s="216"/>
      <c r="H21" s="216"/>
      <c r="I21" s="216"/>
      <c r="J21" s="216"/>
      <c r="K21" s="216"/>
      <c r="L21" s="216"/>
    </row>
    <row r="22" spans="1:12" ht="14.25" customHeight="1">
      <c r="A22" s="217" t="s">
        <v>32</v>
      </c>
      <c r="B22" s="218"/>
      <c r="C22" s="218"/>
      <c r="D22" s="218"/>
      <c r="E22" s="218"/>
      <c r="F22" s="218"/>
      <c r="G22" s="218"/>
      <c r="H22" s="218"/>
      <c r="I22" s="218"/>
      <c r="J22" s="218"/>
      <c r="K22" s="218"/>
      <c r="L22" s="218"/>
    </row>
    <row r="23" spans="1:12" ht="18">
      <c r="A23" s="3" t="s">
        <v>33</v>
      </c>
      <c r="B23" s="211" t="s">
        <v>34</v>
      </c>
      <c r="C23" s="81"/>
      <c r="D23" s="81"/>
      <c r="E23" s="81"/>
      <c r="F23" s="81"/>
      <c r="G23" s="81"/>
      <c r="H23" s="81"/>
      <c r="I23" s="81"/>
      <c r="J23" s="81"/>
      <c r="K23" s="81"/>
      <c r="L23" s="82"/>
    </row>
    <row r="24" spans="1:12">
      <c r="A24" s="3" t="s">
        <v>35</v>
      </c>
      <c r="B24" s="211" t="s">
        <v>36</v>
      </c>
      <c r="C24" s="81"/>
      <c r="D24" s="81"/>
      <c r="E24" s="81"/>
      <c r="F24" s="81"/>
      <c r="G24" s="81"/>
      <c r="H24" s="81"/>
      <c r="I24" s="81"/>
      <c r="J24" s="81"/>
      <c r="K24" s="81"/>
      <c r="L24" s="82"/>
    </row>
    <row r="25" spans="1:12">
      <c r="A25" s="5" t="s">
        <v>31</v>
      </c>
      <c r="B25" s="206">
        <v>46060</v>
      </c>
      <c r="C25" s="207"/>
      <c r="D25" s="207"/>
      <c r="E25" s="207"/>
      <c r="F25" s="207"/>
      <c r="G25" s="207"/>
      <c r="H25" s="207"/>
      <c r="I25" s="207"/>
      <c r="J25" s="207"/>
      <c r="K25" s="207"/>
      <c r="L25" s="207"/>
    </row>
    <row r="26" spans="1:12" ht="14.25" customHeight="1">
      <c r="A26" s="209" t="s">
        <v>37</v>
      </c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</row>
    <row r="27" spans="1:12">
      <c r="A27" s="5" t="s">
        <v>33</v>
      </c>
      <c r="B27" s="211" t="s">
        <v>34</v>
      </c>
      <c r="C27" s="81"/>
      <c r="D27" s="81"/>
      <c r="E27" s="81"/>
      <c r="F27" s="81"/>
      <c r="G27" s="81"/>
      <c r="H27" s="81"/>
      <c r="I27" s="81"/>
      <c r="J27" s="81"/>
      <c r="K27" s="81"/>
      <c r="L27" s="82"/>
    </row>
    <row r="28" spans="1:12">
      <c r="A28" s="5" t="s">
        <v>35</v>
      </c>
      <c r="B28" s="211" t="s">
        <v>36</v>
      </c>
      <c r="C28" s="81"/>
      <c r="D28" s="81"/>
      <c r="E28" s="81"/>
      <c r="F28" s="81"/>
      <c r="G28" s="81"/>
      <c r="H28" s="81"/>
      <c r="I28" s="81"/>
      <c r="J28" s="81"/>
      <c r="K28" s="81"/>
      <c r="L28" s="82"/>
    </row>
    <row r="29" spans="1:12">
      <c r="A29" s="5" t="s">
        <v>31</v>
      </c>
      <c r="B29" s="206">
        <v>46060</v>
      </c>
      <c r="C29" s="207"/>
      <c r="D29" s="207"/>
      <c r="E29" s="207"/>
      <c r="F29" s="207"/>
      <c r="G29" s="207"/>
      <c r="H29" s="207"/>
      <c r="I29" s="207"/>
      <c r="J29" s="207"/>
      <c r="K29" s="207"/>
      <c r="L29" s="207"/>
    </row>
    <row r="30" spans="1:12">
      <c r="A30" s="6"/>
    </row>
    <row r="31" spans="1:12" ht="14.25" customHeight="1">
      <c r="A31" s="212" t="s">
        <v>38</v>
      </c>
      <c r="B31" s="213"/>
      <c r="C31" s="213"/>
      <c r="D31" s="213"/>
      <c r="E31" s="213"/>
      <c r="F31" s="213"/>
      <c r="G31" s="213"/>
      <c r="H31" s="213"/>
      <c r="I31" s="213"/>
      <c r="J31" s="213"/>
      <c r="K31" s="213"/>
      <c r="L31" s="213"/>
    </row>
    <row r="32" spans="1:12" ht="14.25" customHeight="1">
      <c r="A32" s="212" t="s">
        <v>39</v>
      </c>
      <c r="B32" s="213"/>
      <c r="C32" s="213"/>
      <c r="D32" s="213"/>
      <c r="E32" s="213"/>
      <c r="F32" s="213"/>
      <c r="G32" s="213"/>
      <c r="H32" s="213"/>
      <c r="I32" s="213"/>
      <c r="J32" s="213"/>
      <c r="K32" s="213"/>
      <c r="L32" s="213"/>
    </row>
    <row r="33" spans="1:12" ht="14.25" customHeight="1">
      <c r="A33" s="5" t="s">
        <v>40</v>
      </c>
      <c r="B33" s="206">
        <v>45658</v>
      </c>
      <c r="C33" s="207"/>
      <c r="D33" s="207"/>
      <c r="E33" s="207"/>
      <c r="F33" s="207"/>
      <c r="G33" s="207"/>
      <c r="H33" s="207"/>
      <c r="I33" s="207"/>
      <c r="J33" s="207"/>
      <c r="K33" s="207"/>
      <c r="L33" s="207"/>
    </row>
    <row r="34" spans="1:12" ht="14.25" customHeight="1">
      <c r="A34" s="5" t="s">
        <v>41</v>
      </c>
      <c r="B34" s="206">
        <v>46022</v>
      </c>
      <c r="C34" s="207"/>
      <c r="D34" s="207"/>
      <c r="E34" s="207"/>
      <c r="F34" s="207"/>
      <c r="G34" s="207"/>
      <c r="H34" s="207"/>
      <c r="I34" s="207"/>
      <c r="J34" s="207"/>
      <c r="K34" s="207"/>
      <c r="L34" s="207"/>
    </row>
    <row r="35" spans="1:12">
      <c r="A35" s="6"/>
    </row>
    <row r="36" spans="1:12">
      <c r="A36" s="7" t="s">
        <v>42</v>
      </c>
    </row>
    <row r="37" spans="1:12" ht="42" customHeight="1">
      <c r="A37" s="208" t="s">
        <v>43</v>
      </c>
      <c r="B37" s="195"/>
      <c r="C37" s="196"/>
      <c r="D37" s="208" t="s">
        <v>44</v>
      </c>
      <c r="E37" s="195"/>
      <c r="F37" s="195"/>
      <c r="G37" s="195"/>
      <c r="H37" s="195"/>
      <c r="I37" s="195"/>
      <c r="J37" s="195"/>
      <c r="K37" s="195"/>
      <c r="L37" s="196"/>
    </row>
    <row r="38" spans="1:12" ht="21.75" customHeight="1">
      <c r="A38" s="197" t="s">
        <v>45</v>
      </c>
      <c r="B38" s="198"/>
      <c r="C38" s="199"/>
      <c r="D38" s="200" t="s">
        <v>46</v>
      </c>
      <c r="E38" s="201"/>
      <c r="F38" s="201"/>
      <c r="G38" s="201"/>
      <c r="H38" s="201"/>
      <c r="I38" s="201"/>
      <c r="J38" s="201"/>
      <c r="K38" s="201"/>
      <c r="L38" s="202"/>
    </row>
    <row r="39" spans="1:12" ht="19.5" customHeight="1">
      <c r="A39" s="197" t="s">
        <v>47</v>
      </c>
      <c r="B39" s="198"/>
      <c r="C39" s="199"/>
      <c r="D39" s="200" t="s">
        <v>48</v>
      </c>
      <c r="E39" s="201"/>
      <c r="F39" s="201"/>
      <c r="G39" s="201"/>
      <c r="H39" s="201"/>
      <c r="I39" s="201"/>
      <c r="J39" s="201"/>
      <c r="K39" s="201"/>
      <c r="L39" s="202"/>
    </row>
    <row r="40" spans="1:12" ht="21" customHeight="1">
      <c r="A40" s="197" t="s">
        <v>49</v>
      </c>
      <c r="B40" s="198"/>
      <c r="C40" s="199"/>
      <c r="D40" s="200" t="s">
        <v>50</v>
      </c>
      <c r="E40" s="201"/>
      <c r="F40" s="201"/>
      <c r="G40" s="201"/>
      <c r="H40" s="201"/>
      <c r="I40" s="201"/>
      <c r="J40" s="201"/>
      <c r="K40" s="201"/>
      <c r="L40" s="202"/>
    </row>
    <row r="41" spans="1:12">
      <c r="A41" s="203"/>
      <c r="B41" s="204"/>
      <c r="C41" s="205"/>
      <c r="D41" s="203"/>
      <c r="E41" s="204"/>
      <c r="F41" s="204"/>
      <c r="G41" s="204"/>
      <c r="H41" s="204"/>
      <c r="I41" s="204"/>
      <c r="J41" s="204"/>
      <c r="K41" s="204"/>
      <c r="L41" s="205"/>
    </row>
    <row r="42" spans="1:12">
      <c r="A42" s="6"/>
    </row>
    <row r="43" spans="1:12">
      <c r="A43" s="7" t="s">
        <v>51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 ht="25.5" customHeight="1">
      <c r="A44" s="194" t="s">
        <v>52</v>
      </c>
      <c r="B44" s="195"/>
      <c r="C44" s="195"/>
      <c r="D44" s="195"/>
      <c r="E44" s="195"/>
      <c r="F44" s="195"/>
      <c r="G44" s="195"/>
      <c r="H44" s="195"/>
      <c r="I44" s="195"/>
      <c r="J44" s="195"/>
      <c r="K44" s="195"/>
      <c r="L44" s="196"/>
    </row>
    <row r="45" spans="1:12">
      <c r="A45" s="108" t="s">
        <v>53</v>
      </c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</row>
    <row r="46" spans="1:12">
      <c r="A46" s="108" t="s">
        <v>54</v>
      </c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</row>
    <row r="47" spans="1:12">
      <c r="A47" s="108" t="s">
        <v>55</v>
      </c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</row>
    <row r="48" spans="1:12">
      <c r="A48" s="108" t="s">
        <v>56</v>
      </c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</row>
    <row r="49" spans="1:12 16371:16382">
      <c r="A49" s="108" t="s">
        <v>57</v>
      </c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</row>
    <row r="50" spans="1:12 16371:16382">
      <c r="A50" s="6"/>
    </row>
    <row r="51" spans="1:12 16371:16382" ht="45" customHeight="1">
      <c r="A51" s="7" t="s">
        <v>58</v>
      </c>
    </row>
    <row r="52" spans="1:12 16371:16382">
      <c r="A52" s="174" t="s">
        <v>59</v>
      </c>
      <c r="B52" s="185" t="s">
        <v>60</v>
      </c>
      <c r="C52" s="186"/>
      <c r="D52" s="187"/>
      <c r="E52" s="128" t="s">
        <v>61</v>
      </c>
      <c r="F52" s="128"/>
      <c r="G52" s="174" t="s">
        <v>62</v>
      </c>
      <c r="H52" s="188" t="s">
        <v>63</v>
      </c>
      <c r="I52" s="189"/>
      <c r="J52" s="190" t="s">
        <v>64</v>
      </c>
      <c r="K52" s="191"/>
      <c r="L52" s="180" t="s">
        <v>65</v>
      </c>
    </row>
    <row r="53" spans="1:12 16371:16382" ht="33.75">
      <c r="A53" s="184"/>
      <c r="B53" s="12" t="s">
        <v>66</v>
      </c>
      <c r="C53" s="182" t="s">
        <v>67</v>
      </c>
      <c r="D53" s="183"/>
      <c r="E53" s="10" t="s">
        <v>68</v>
      </c>
      <c r="F53" s="13"/>
      <c r="G53" s="184"/>
      <c r="H53" s="14" t="s">
        <v>69</v>
      </c>
      <c r="I53" s="14" t="s">
        <v>70</v>
      </c>
      <c r="J53" s="192"/>
      <c r="K53" s="193"/>
      <c r="L53" s="181"/>
    </row>
    <row r="54" spans="1:12 16371:16382" customFormat="1" ht="78.75">
      <c r="A54" s="15" t="s">
        <v>71</v>
      </c>
      <c r="B54" s="16" t="s">
        <v>72</v>
      </c>
      <c r="C54" s="17" t="s">
        <v>73</v>
      </c>
      <c r="D54" s="17" t="s">
        <v>73</v>
      </c>
      <c r="E54" s="18">
        <v>1</v>
      </c>
      <c r="F54" s="19" t="s">
        <v>74</v>
      </c>
      <c r="G54" s="20" t="s">
        <v>75</v>
      </c>
      <c r="H54" s="21">
        <v>600000</v>
      </c>
      <c r="I54" s="22">
        <v>721099</v>
      </c>
      <c r="J54" s="23">
        <f>I54/H54</f>
        <v>1.2018316666666666</v>
      </c>
      <c r="K54" s="18" t="s">
        <v>76</v>
      </c>
      <c r="L54" s="18" t="s">
        <v>77</v>
      </c>
      <c r="XEQ54" s="1"/>
      <c r="XER54" s="1"/>
      <c r="XES54" s="1"/>
      <c r="XET54" s="1"/>
      <c r="XEU54" s="1"/>
      <c r="XEV54" s="1"/>
      <c r="XEW54" s="1"/>
      <c r="XEX54" s="1"/>
      <c r="XEY54" s="1"/>
      <c r="XEZ54" s="1"/>
      <c r="XFA54" s="1"/>
      <c r="XFB54" s="1"/>
    </row>
    <row r="55" spans="1:12 16371:16382" customFormat="1" ht="123.75">
      <c r="A55" s="15" t="s">
        <v>71</v>
      </c>
      <c r="B55" s="16" t="s">
        <v>78</v>
      </c>
      <c r="C55" s="17" t="s">
        <v>79</v>
      </c>
      <c r="D55" s="17" t="s">
        <v>73</v>
      </c>
      <c r="E55" s="18">
        <v>2</v>
      </c>
      <c r="F55" s="19" t="s">
        <v>80</v>
      </c>
      <c r="G55" s="20" t="s">
        <v>81</v>
      </c>
      <c r="H55" s="21">
        <v>950</v>
      </c>
      <c r="I55" s="18">
        <v>950</v>
      </c>
      <c r="J55" s="23">
        <f>I55/H55</f>
        <v>1</v>
      </c>
      <c r="K55" s="18" t="s">
        <v>82</v>
      </c>
      <c r="L55" s="18" t="s">
        <v>83</v>
      </c>
      <c r="XEQ55" s="1"/>
      <c r="XER55" s="1"/>
      <c r="XES55" s="1"/>
      <c r="XET55" s="1"/>
      <c r="XEU55" s="1"/>
      <c r="XEV55" s="1"/>
      <c r="XEW55" s="1"/>
      <c r="XEX55" s="1"/>
      <c r="XEY55" s="1"/>
      <c r="XEZ55" s="1"/>
      <c r="XFA55" s="1"/>
      <c r="XFB55" s="1"/>
    </row>
    <row r="56" spans="1:12 16371:16382" customFormat="1" ht="103.5" customHeight="1">
      <c r="A56" s="15" t="s">
        <v>71</v>
      </c>
      <c r="B56" s="16" t="s">
        <v>78</v>
      </c>
      <c r="C56" s="17" t="s">
        <v>79</v>
      </c>
      <c r="D56" s="17" t="s">
        <v>73</v>
      </c>
      <c r="E56" s="18">
        <v>3</v>
      </c>
      <c r="F56" s="19" t="s">
        <v>84</v>
      </c>
      <c r="G56" s="20" t="s">
        <v>85</v>
      </c>
      <c r="H56" s="21">
        <v>13</v>
      </c>
      <c r="I56" s="18">
        <v>13</v>
      </c>
      <c r="J56" s="23">
        <f>I56/H56</f>
        <v>1</v>
      </c>
      <c r="K56" s="18" t="s">
        <v>86</v>
      </c>
      <c r="L56" s="18" t="s">
        <v>83</v>
      </c>
      <c r="XEQ56" s="1"/>
      <c r="XER56" s="1"/>
      <c r="XES56" s="1"/>
      <c r="XET56" s="1"/>
      <c r="XEU56" s="1"/>
      <c r="XEV56" s="1"/>
      <c r="XEW56" s="1"/>
      <c r="XEX56" s="1"/>
      <c r="XEY56" s="1"/>
      <c r="XEZ56" s="1"/>
      <c r="XFA56" s="1"/>
      <c r="XFB56" s="1"/>
    </row>
    <row r="57" spans="1:12 16371:16382" customFormat="1" ht="123.75">
      <c r="A57" s="15" t="s">
        <v>71</v>
      </c>
      <c r="B57" s="16" t="s">
        <v>78</v>
      </c>
      <c r="C57" s="17" t="s">
        <v>79</v>
      </c>
      <c r="D57" s="17" t="s">
        <v>73</v>
      </c>
      <c r="E57" s="18">
        <v>4</v>
      </c>
      <c r="F57" s="19" t="s">
        <v>87</v>
      </c>
      <c r="G57" s="20" t="s">
        <v>88</v>
      </c>
      <c r="H57" s="18">
        <v>1075</v>
      </c>
      <c r="I57" s="18">
        <v>1075</v>
      </c>
      <c r="J57" s="23">
        <f t="shared" ref="J57:J106" si="0">I57/H57</f>
        <v>1</v>
      </c>
      <c r="K57" s="18" t="s">
        <v>89</v>
      </c>
      <c r="L57" s="18" t="s">
        <v>90</v>
      </c>
      <c r="XEQ57" s="1"/>
      <c r="XER57" s="1"/>
      <c r="XES57" s="1"/>
      <c r="XET57" s="1"/>
      <c r="XEU57" s="1"/>
      <c r="XEV57" s="1"/>
      <c r="XEW57" s="1"/>
      <c r="XEX57" s="1"/>
      <c r="XEY57" s="1"/>
      <c r="XEZ57" s="1"/>
      <c r="XFA57" s="1"/>
      <c r="XFB57" s="1"/>
    </row>
    <row r="58" spans="1:12 16371:16382" customFormat="1" ht="113.25">
      <c r="A58" s="15" t="s">
        <v>71</v>
      </c>
      <c r="B58" s="16" t="s">
        <v>78</v>
      </c>
      <c r="C58" s="24" t="s">
        <v>91</v>
      </c>
      <c r="D58" s="24" t="s">
        <v>91</v>
      </c>
      <c r="E58" s="18">
        <v>5</v>
      </c>
      <c r="F58" s="18" t="s">
        <v>92</v>
      </c>
      <c r="G58" s="18" t="s">
        <v>93</v>
      </c>
      <c r="H58" s="18">
        <v>191721</v>
      </c>
      <c r="I58" s="18">
        <v>191721</v>
      </c>
      <c r="J58" s="23">
        <f t="shared" si="0"/>
        <v>1</v>
      </c>
      <c r="K58" s="18" t="s">
        <v>94</v>
      </c>
      <c r="L58" s="18" t="s">
        <v>95</v>
      </c>
      <c r="XEQ58" s="1"/>
      <c r="XER58" s="1"/>
      <c r="XES58" s="1"/>
      <c r="XET58" s="1"/>
      <c r="XEU58" s="1"/>
      <c r="XEV58" s="1"/>
      <c r="XEW58" s="1"/>
      <c r="XEX58" s="1"/>
      <c r="XEY58" s="1"/>
      <c r="XEZ58" s="1"/>
      <c r="XFA58" s="1"/>
      <c r="XFB58" s="1"/>
    </row>
    <row r="59" spans="1:12 16371:16382" customFormat="1" ht="90">
      <c r="A59" s="15" t="s">
        <v>96</v>
      </c>
      <c r="B59" s="16" t="s">
        <v>78</v>
      </c>
      <c r="C59" s="17" t="s">
        <v>73</v>
      </c>
      <c r="D59" s="17" t="s">
        <v>73</v>
      </c>
      <c r="E59" s="18">
        <v>6</v>
      </c>
      <c r="F59" s="18" t="s">
        <v>97</v>
      </c>
      <c r="G59" s="18" t="s">
        <v>98</v>
      </c>
      <c r="H59" s="18">
        <v>170</v>
      </c>
      <c r="I59" s="18">
        <v>170</v>
      </c>
      <c r="J59" s="23">
        <f t="shared" si="0"/>
        <v>1</v>
      </c>
      <c r="K59" s="18" t="s">
        <v>99</v>
      </c>
      <c r="L59" s="18" t="s">
        <v>100</v>
      </c>
      <c r="XEQ59" s="1"/>
      <c r="XER59" s="1"/>
      <c r="XES59" s="1"/>
      <c r="XET59" s="1"/>
      <c r="XEU59" s="1"/>
      <c r="XEV59" s="1"/>
      <c r="XEW59" s="1"/>
      <c r="XEX59" s="1"/>
      <c r="XEY59" s="1"/>
      <c r="XEZ59" s="1"/>
      <c r="XFA59" s="1"/>
      <c r="XFB59" s="1"/>
    </row>
    <row r="60" spans="1:12 16371:16382" customFormat="1" ht="90">
      <c r="A60" s="15" t="s">
        <v>96</v>
      </c>
      <c r="B60" s="16" t="s">
        <v>78</v>
      </c>
      <c r="C60" s="17" t="s">
        <v>73</v>
      </c>
      <c r="D60" s="17" t="s">
        <v>73</v>
      </c>
      <c r="E60" s="18">
        <v>7</v>
      </c>
      <c r="F60" s="18" t="s">
        <v>101</v>
      </c>
      <c r="G60" s="18" t="s">
        <v>102</v>
      </c>
      <c r="H60" s="25">
        <v>30794</v>
      </c>
      <c r="I60" s="25">
        <v>30794</v>
      </c>
      <c r="J60" s="23">
        <f t="shared" si="0"/>
        <v>1</v>
      </c>
      <c r="K60" s="18" t="s">
        <v>103</v>
      </c>
      <c r="L60" s="18" t="s">
        <v>95</v>
      </c>
      <c r="XEQ60" s="1"/>
      <c r="XER60" s="1"/>
      <c r="XES60" s="1"/>
      <c r="XET60" s="1"/>
      <c r="XEU60" s="1"/>
      <c r="XEV60" s="1"/>
      <c r="XEW60" s="1"/>
      <c r="XEX60" s="1"/>
      <c r="XEY60" s="1"/>
      <c r="XEZ60" s="1"/>
      <c r="XFA60" s="1"/>
      <c r="XFB60" s="1"/>
    </row>
    <row r="61" spans="1:12 16371:16382" customFormat="1" ht="90">
      <c r="A61" s="15" t="s">
        <v>96</v>
      </c>
      <c r="B61" s="16" t="s">
        <v>78</v>
      </c>
      <c r="C61" s="17" t="s">
        <v>73</v>
      </c>
      <c r="D61" s="17" t="s">
        <v>73</v>
      </c>
      <c r="E61" s="18">
        <v>8</v>
      </c>
      <c r="F61" s="18" t="s">
        <v>104</v>
      </c>
      <c r="G61" s="18" t="s">
        <v>105</v>
      </c>
      <c r="H61" s="25">
        <v>24555</v>
      </c>
      <c r="I61" s="25">
        <v>24555</v>
      </c>
      <c r="J61" s="23">
        <f t="shared" si="0"/>
        <v>1</v>
      </c>
      <c r="K61" s="18" t="s">
        <v>106</v>
      </c>
      <c r="L61" s="18" t="s">
        <v>95</v>
      </c>
      <c r="XEQ61" s="1"/>
      <c r="XER61" s="1"/>
      <c r="XES61" s="1"/>
      <c r="XET61" s="1"/>
      <c r="XEU61" s="1"/>
      <c r="XEV61" s="1"/>
      <c r="XEW61" s="1"/>
      <c r="XEX61" s="1"/>
      <c r="XEY61" s="1"/>
      <c r="XEZ61" s="1"/>
      <c r="XFA61" s="1"/>
      <c r="XFB61" s="1"/>
    </row>
    <row r="62" spans="1:12 16371:16382" customFormat="1" ht="90">
      <c r="A62" s="15" t="s">
        <v>96</v>
      </c>
      <c r="B62" s="16" t="s">
        <v>78</v>
      </c>
      <c r="C62" s="17" t="s">
        <v>73</v>
      </c>
      <c r="D62" s="17" t="s">
        <v>73</v>
      </c>
      <c r="E62" s="18">
        <v>9</v>
      </c>
      <c r="F62" s="18" t="s">
        <v>107</v>
      </c>
      <c r="G62" s="18" t="s">
        <v>108</v>
      </c>
      <c r="H62" s="25">
        <v>123</v>
      </c>
      <c r="I62" s="25">
        <v>123</v>
      </c>
      <c r="J62" s="23">
        <f t="shared" si="0"/>
        <v>1</v>
      </c>
      <c r="K62" s="18" t="s">
        <v>109</v>
      </c>
      <c r="L62" s="18" t="s">
        <v>95</v>
      </c>
      <c r="XEQ62" s="1"/>
      <c r="XER62" s="1"/>
      <c r="XES62" s="1"/>
      <c r="XET62" s="1"/>
      <c r="XEU62" s="1"/>
      <c r="XEV62" s="1"/>
      <c r="XEW62" s="1"/>
      <c r="XEX62" s="1"/>
      <c r="XEY62" s="1"/>
      <c r="XEZ62" s="1"/>
      <c r="XFA62" s="1"/>
      <c r="XFB62" s="1"/>
    </row>
    <row r="63" spans="1:12 16371:16382" customFormat="1" ht="101.25">
      <c r="A63" s="15" t="s">
        <v>96</v>
      </c>
      <c r="B63" s="16" t="s">
        <v>78</v>
      </c>
      <c r="C63" s="17" t="s">
        <v>73</v>
      </c>
      <c r="D63" s="17" t="s">
        <v>73</v>
      </c>
      <c r="E63" s="18">
        <v>10</v>
      </c>
      <c r="F63" s="18" t="s">
        <v>110</v>
      </c>
      <c r="G63" s="18" t="s">
        <v>111</v>
      </c>
      <c r="H63" s="25">
        <v>1</v>
      </c>
      <c r="I63" s="25">
        <v>1</v>
      </c>
      <c r="J63" s="23">
        <f t="shared" si="0"/>
        <v>1</v>
      </c>
      <c r="K63" s="18" t="s">
        <v>112</v>
      </c>
      <c r="L63" s="18" t="s">
        <v>95</v>
      </c>
      <c r="XEQ63" s="1"/>
      <c r="XER63" s="1"/>
      <c r="XES63" s="1"/>
      <c r="XET63" s="1"/>
      <c r="XEU63" s="1"/>
      <c r="XEV63" s="1"/>
      <c r="XEW63" s="1"/>
      <c r="XEX63" s="1"/>
      <c r="XEY63" s="1"/>
      <c r="XEZ63" s="1"/>
      <c r="XFA63" s="1"/>
      <c r="XFB63" s="1"/>
    </row>
    <row r="64" spans="1:12 16371:16382" customFormat="1" ht="90">
      <c r="A64" s="15" t="s">
        <v>96</v>
      </c>
      <c r="B64" s="16" t="s">
        <v>78</v>
      </c>
      <c r="C64" s="17" t="s">
        <v>73</v>
      </c>
      <c r="D64" s="17" t="s">
        <v>73</v>
      </c>
      <c r="E64" s="18">
        <v>11</v>
      </c>
      <c r="F64" s="18" t="s">
        <v>113</v>
      </c>
      <c r="G64" s="18" t="s">
        <v>111</v>
      </c>
      <c r="H64" s="25">
        <v>1</v>
      </c>
      <c r="I64" s="25">
        <v>1</v>
      </c>
      <c r="J64" s="23">
        <f t="shared" si="0"/>
        <v>1</v>
      </c>
      <c r="K64" s="18" t="s">
        <v>112</v>
      </c>
      <c r="L64" s="18" t="s">
        <v>95</v>
      </c>
      <c r="XEQ64" s="1"/>
      <c r="XER64" s="1"/>
      <c r="XES64" s="1"/>
      <c r="XET64" s="1"/>
      <c r="XEU64" s="1"/>
      <c r="XEV64" s="1"/>
      <c r="XEW64" s="1"/>
      <c r="XEX64" s="1"/>
      <c r="XEY64" s="1"/>
      <c r="XEZ64" s="1"/>
      <c r="XFA64" s="1"/>
      <c r="XFB64" s="1"/>
    </row>
    <row r="65" spans="1:12 16371:16382" customFormat="1" ht="90">
      <c r="A65" s="15" t="s">
        <v>96</v>
      </c>
      <c r="B65" s="16" t="s">
        <v>78</v>
      </c>
      <c r="C65" s="17" t="s">
        <v>73</v>
      </c>
      <c r="D65" s="17" t="s">
        <v>73</v>
      </c>
      <c r="E65" s="18">
        <v>12</v>
      </c>
      <c r="F65" s="19" t="s">
        <v>114</v>
      </c>
      <c r="G65" s="20" t="s">
        <v>115</v>
      </c>
      <c r="H65" s="18">
        <v>369</v>
      </c>
      <c r="I65" s="18">
        <v>369</v>
      </c>
      <c r="J65" s="23">
        <f t="shared" si="0"/>
        <v>1</v>
      </c>
      <c r="K65" s="18" t="s">
        <v>116</v>
      </c>
      <c r="L65" s="18" t="s">
        <v>95</v>
      </c>
      <c r="XEQ65" s="1"/>
      <c r="XER65" s="1"/>
      <c r="XES65" s="1"/>
      <c r="XET65" s="1"/>
      <c r="XEU65" s="1"/>
      <c r="XEV65" s="1"/>
      <c r="XEW65" s="1"/>
      <c r="XEX65" s="1"/>
      <c r="XEY65" s="1"/>
      <c r="XEZ65" s="1"/>
      <c r="XFA65" s="1"/>
      <c r="XFB65" s="1"/>
    </row>
    <row r="66" spans="1:12 16371:16382" customFormat="1" ht="90">
      <c r="A66" s="15" t="s">
        <v>96</v>
      </c>
      <c r="B66" s="16" t="s">
        <v>78</v>
      </c>
      <c r="C66" s="17" t="s">
        <v>73</v>
      </c>
      <c r="D66" s="17" t="s">
        <v>73</v>
      </c>
      <c r="E66" s="18">
        <v>14</v>
      </c>
      <c r="F66" s="18" t="s">
        <v>117</v>
      </c>
      <c r="G66" s="18" t="s">
        <v>118</v>
      </c>
      <c r="H66" s="18">
        <v>17400</v>
      </c>
      <c r="I66" s="18">
        <v>17400</v>
      </c>
      <c r="J66" s="23">
        <f t="shared" si="0"/>
        <v>1</v>
      </c>
      <c r="K66" s="18" t="s">
        <v>119</v>
      </c>
      <c r="L66" s="18" t="s">
        <v>95</v>
      </c>
      <c r="XEQ66" s="1"/>
      <c r="XER66" s="1"/>
      <c r="XES66" s="1"/>
      <c r="XET66" s="1"/>
      <c r="XEU66" s="1"/>
      <c r="XEV66" s="1"/>
      <c r="XEW66" s="1"/>
      <c r="XEX66" s="1"/>
      <c r="XEY66" s="1"/>
      <c r="XEZ66" s="1"/>
      <c r="XFA66" s="1"/>
      <c r="XFB66" s="1"/>
    </row>
    <row r="67" spans="1:12 16371:16382" customFormat="1" ht="90">
      <c r="A67" s="15" t="s">
        <v>96</v>
      </c>
      <c r="B67" s="16" t="s">
        <v>78</v>
      </c>
      <c r="C67" s="17" t="s">
        <v>73</v>
      </c>
      <c r="D67" s="17" t="s">
        <v>73</v>
      </c>
      <c r="E67" s="18">
        <v>15</v>
      </c>
      <c r="F67" s="18" t="s">
        <v>120</v>
      </c>
      <c r="G67" s="18" t="s">
        <v>121</v>
      </c>
      <c r="H67" s="18">
        <v>521</v>
      </c>
      <c r="I67" s="18">
        <v>521</v>
      </c>
      <c r="J67" s="23">
        <f t="shared" si="0"/>
        <v>1</v>
      </c>
      <c r="K67" s="18" t="s">
        <v>122</v>
      </c>
      <c r="L67" s="18" t="s">
        <v>95</v>
      </c>
      <c r="XEQ67" s="1"/>
      <c r="XER67" s="1"/>
      <c r="XES67" s="1"/>
      <c r="XET67" s="1"/>
      <c r="XEU67" s="1"/>
      <c r="XEV67" s="1"/>
      <c r="XEW67" s="1"/>
      <c r="XEX67" s="1"/>
      <c r="XEY67" s="1"/>
      <c r="XEZ67" s="1"/>
      <c r="XFA67" s="1"/>
      <c r="XFB67" s="1"/>
    </row>
    <row r="68" spans="1:12 16371:16382" customFormat="1" ht="90">
      <c r="A68" s="15" t="s">
        <v>96</v>
      </c>
      <c r="B68" s="16" t="s">
        <v>78</v>
      </c>
      <c r="C68" s="17" t="s">
        <v>73</v>
      </c>
      <c r="D68" s="17" t="s">
        <v>73</v>
      </c>
      <c r="E68" s="18">
        <v>16</v>
      </c>
      <c r="F68" s="19" t="s">
        <v>123</v>
      </c>
      <c r="G68" s="20" t="s">
        <v>124</v>
      </c>
      <c r="H68" s="18">
        <v>58</v>
      </c>
      <c r="I68" s="18">
        <v>58</v>
      </c>
      <c r="J68" s="23">
        <f t="shared" si="0"/>
        <v>1</v>
      </c>
      <c r="K68" s="18" t="s">
        <v>125</v>
      </c>
      <c r="L68" s="18" t="s">
        <v>95</v>
      </c>
      <c r="XEQ68" s="1"/>
      <c r="XER68" s="1"/>
      <c r="XES68" s="1"/>
      <c r="XET68" s="1"/>
      <c r="XEU68" s="1"/>
      <c r="XEV68" s="1"/>
      <c r="XEW68" s="1"/>
      <c r="XEX68" s="1"/>
      <c r="XEY68" s="1"/>
      <c r="XEZ68" s="1"/>
      <c r="XFA68" s="1"/>
      <c r="XFB68" s="1"/>
    </row>
    <row r="69" spans="1:12 16371:16382" customFormat="1" ht="90">
      <c r="A69" s="15" t="s">
        <v>96</v>
      </c>
      <c r="B69" s="16" t="s">
        <v>78</v>
      </c>
      <c r="C69" s="17" t="s">
        <v>73</v>
      </c>
      <c r="D69" s="17" t="s">
        <v>73</v>
      </c>
      <c r="E69" s="18">
        <v>17</v>
      </c>
      <c r="F69" s="19" t="s">
        <v>126</v>
      </c>
      <c r="G69" s="20" t="s">
        <v>127</v>
      </c>
      <c r="H69" s="18">
        <v>64</v>
      </c>
      <c r="I69" s="18">
        <v>64</v>
      </c>
      <c r="J69" s="23">
        <f t="shared" si="0"/>
        <v>1</v>
      </c>
      <c r="K69" s="18" t="s">
        <v>128</v>
      </c>
      <c r="L69" s="18" t="s">
        <v>95</v>
      </c>
      <c r="XEQ69" s="1"/>
      <c r="XER69" s="1"/>
      <c r="XES69" s="1"/>
      <c r="XET69" s="1"/>
      <c r="XEU69" s="1"/>
      <c r="XEV69" s="1"/>
      <c r="XEW69" s="1"/>
      <c r="XEX69" s="1"/>
      <c r="XEY69" s="1"/>
      <c r="XEZ69" s="1"/>
      <c r="XFA69" s="1"/>
      <c r="XFB69" s="1"/>
    </row>
    <row r="70" spans="1:12 16371:16382" customFormat="1" ht="112.5">
      <c r="A70" s="15" t="s">
        <v>96</v>
      </c>
      <c r="B70" s="16" t="s">
        <v>78</v>
      </c>
      <c r="C70" s="17" t="s">
        <v>73</v>
      </c>
      <c r="D70" s="17" t="s">
        <v>73</v>
      </c>
      <c r="E70" s="18">
        <v>18</v>
      </c>
      <c r="F70" s="18" t="s">
        <v>129</v>
      </c>
      <c r="G70" s="18" t="s">
        <v>130</v>
      </c>
      <c r="H70" s="18">
        <v>47</v>
      </c>
      <c r="I70" s="18">
        <v>47</v>
      </c>
      <c r="J70" s="23">
        <f t="shared" si="0"/>
        <v>1</v>
      </c>
      <c r="K70" s="18" t="s">
        <v>131</v>
      </c>
      <c r="L70" s="18" t="s">
        <v>95</v>
      </c>
      <c r="XEQ70" s="1"/>
      <c r="XER70" s="1"/>
      <c r="XES70" s="1"/>
      <c r="XET70" s="1"/>
      <c r="XEU70" s="1"/>
      <c r="XEV70" s="1"/>
      <c r="XEW70" s="1"/>
      <c r="XEX70" s="1"/>
      <c r="XEY70" s="1"/>
      <c r="XEZ70" s="1"/>
      <c r="XFA70" s="1"/>
      <c r="XFB70" s="1"/>
    </row>
    <row r="71" spans="1:12 16371:16382" customFormat="1" ht="90">
      <c r="A71" s="15" t="s">
        <v>96</v>
      </c>
      <c r="B71" s="16" t="s">
        <v>78</v>
      </c>
      <c r="C71" s="17" t="s">
        <v>73</v>
      </c>
      <c r="D71" s="17" t="s">
        <v>73</v>
      </c>
      <c r="E71" s="18">
        <v>19</v>
      </c>
      <c r="F71" s="19" t="s">
        <v>132</v>
      </c>
      <c r="G71" s="20" t="s">
        <v>133</v>
      </c>
      <c r="H71" s="18">
        <v>39</v>
      </c>
      <c r="I71" s="18">
        <v>39</v>
      </c>
      <c r="J71" s="23">
        <f t="shared" si="0"/>
        <v>1</v>
      </c>
      <c r="K71" s="18" t="s">
        <v>134</v>
      </c>
      <c r="L71" s="18" t="s">
        <v>95</v>
      </c>
      <c r="XEQ71" s="1"/>
      <c r="XER71" s="1"/>
      <c r="XES71" s="1"/>
      <c r="XET71" s="1"/>
      <c r="XEU71" s="1"/>
      <c r="XEV71" s="1"/>
      <c r="XEW71" s="1"/>
      <c r="XEX71" s="1"/>
      <c r="XEY71" s="1"/>
      <c r="XEZ71" s="1"/>
      <c r="XFA71" s="1"/>
      <c r="XFB71" s="1"/>
    </row>
    <row r="72" spans="1:12 16371:16382" customFormat="1" ht="101.25">
      <c r="A72" s="15" t="s">
        <v>96</v>
      </c>
      <c r="B72" s="16" t="s">
        <v>78</v>
      </c>
      <c r="C72" s="17" t="s">
        <v>73</v>
      </c>
      <c r="D72" s="17" t="s">
        <v>73</v>
      </c>
      <c r="E72" s="18">
        <v>20</v>
      </c>
      <c r="F72" s="19" t="s">
        <v>135</v>
      </c>
      <c r="G72" s="20" t="s">
        <v>136</v>
      </c>
      <c r="H72" s="18">
        <v>155</v>
      </c>
      <c r="I72" s="18">
        <v>84</v>
      </c>
      <c r="J72" s="23">
        <f t="shared" si="0"/>
        <v>0.54193548387096779</v>
      </c>
      <c r="K72" s="18" t="s">
        <v>137</v>
      </c>
      <c r="L72" s="18" t="s">
        <v>95</v>
      </c>
      <c r="XEQ72" s="1"/>
      <c r="XER72" s="1"/>
      <c r="XES72" s="1"/>
      <c r="XET72" s="1"/>
      <c r="XEU72" s="1"/>
      <c r="XEV72" s="1"/>
      <c r="XEW72" s="1"/>
      <c r="XEX72" s="1"/>
      <c r="XEY72" s="1"/>
      <c r="XEZ72" s="1"/>
      <c r="XFA72" s="1"/>
      <c r="XFB72" s="1"/>
    </row>
    <row r="73" spans="1:12 16371:16382" customFormat="1" ht="112.5">
      <c r="A73" s="15" t="s">
        <v>138</v>
      </c>
      <c r="B73" s="16" t="s">
        <v>78</v>
      </c>
      <c r="C73" s="26" t="s">
        <v>139</v>
      </c>
      <c r="D73" s="26" t="s">
        <v>139</v>
      </c>
      <c r="E73" s="18">
        <v>21</v>
      </c>
      <c r="F73" s="18" t="s">
        <v>140</v>
      </c>
      <c r="G73" s="18" t="s">
        <v>141</v>
      </c>
      <c r="H73" s="18">
        <v>20</v>
      </c>
      <c r="I73" s="18">
        <v>20</v>
      </c>
      <c r="J73" s="23">
        <f t="shared" si="0"/>
        <v>1</v>
      </c>
      <c r="K73" s="18" t="s">
        <v>142</v>
      </c>
      <c r="L73" s="18" t="s">
        <v>83</v>
      </c>
      <c r="XEQ73" s="1"/>
      <c r="XER73" s="1"/>
      <c r="XES73" s="1"/>
      <c r="XET73" s="1"/>
      <c r="XEU73" s="1"/>
      <c r="XEV73" s="1"/>
      <c r="XEW73" s="1"/>
      <c r="XEX73" s="1"/>
      <c r="XEY73" s="1"/>
      <c r="XEZ73" s="1"/>
      <c r="XFA73" s="1"/>
      <c r="XFB73" s="1"/>
    </row>
    <row r="74" spans="1:12 16371:16382" customFormat="1" ht="112.5">
      <c r="A74" s="15" t="s">
        <v>143</v>
      </c>
      <c r="B74" s="16" t="s">
        <v>78</v>
      </c>
      <c r="C74" s="26" t="s">
        <v>139</v>
      </c>
      <c r="D74" s="26" t="s">
        <v>139</v>
      </c>
      <c r="E74" s="18">
        <v>22</v>
      </c>
      <c r="F74" s="18" t="s">
        <v>144</v>
      </c>
      <c r="G74" s="18" t="s">
        <v>145</v>
      </c>
      <c r="H74" s="18">
        <v>14</v>
      </c>
      <c r="I74" s="18">
        <v>14</v>
      </c>
      <c r="J74" s="23">
        <f t="shared" si="0"/>
        <v>1</v>
      </c>
      <c r="K74" s="18" t="s">
        <v>146</v>
      </c>
      <c r="L74" s="18" t="s">
        <v>83</v>
      </c>
      <c r="XEQ74" s="1"/>
      <c r="XER74" s="1"/>
      <c r="XES74" s="1"/>
      <c r="XET74" s="1"/>
      <c r="XEU74" s="1"/>
      <c r="XEV74" s="1"/>
      <c r="XEW74" s="1"/>
      <c r="XEX74" s="1"/>
      <c r="XEY74" s="1"/>
      <c r="XEZ74" s="1"/>
      <c r="XFA74" s="1"/>
      <c r="XFB74" s="1"/>
    </row>
    <row r="75" spans="1:12 16371:16382" customFormat="1" ht="112.5">
      <c r="A75" s="15" t="s">
        <v>143</v>
      </c>
      <c r="B75" s="16" t="s">
        <v>78</v>
      </c>
      <c r="C75" s="26" t="s">
        <v>139</v>
      </c>
      <c r="D75" s="26" t="s">
        <v>139</v>
      </c>
      <c r="E75" s="18">
        <v>23</v>
      </c>
      <c r="F75" s="19" t="s">
        <v>147</v>
      </c>
      <c r="G75" s="20" t="s">
        <v>148</v>
      </c>
      <c r="H75" s="18">
        <v>370</v>
      </c>
      <c r="I75" s="18">
        <v>370</v>
      </c>
      <c r="J75" s="23">
        <f t="shared" si="0"/>
        <v>1</v>
      </c>
      <c r="K75" s="18" t="s">
        <v>149</v>
      </c>
      <c r="L75" s="18" t="s">
        <v>83</v>
      </c>
      <c r="XEQ75" s="1"/>
      <c r="XER75" s="1"/>
      <c r="XES75" s="1"/>
      <c r="XET75" s="1"/>
      <c r="XEU75" s="1"/>
      <c r="XEV75" s="1"/>
      <c r="XEW75" s="1"/>
      <c r="XEX75" s="1"/>
      <c r="XEY75" s="1"/>
      <c r="XEZ75" s="1"/>
      <c r="XFA75" s="1"/>
      <c r="XFB75" s="1"/>
    </row>
    <row r="76" spans="1:12 16371:16382" customFormat="1" ht="112.5">
      <c r="A76" s="15" t="s">
        <v>143</v>
      </c>
      <c r="B76" s="16" t="s">
        <v>78</v>
      </c>
      <c r="C76" s="26" t="s">
        <v>139</v>
      </c>
      <c r="D76" s="26" t="s">
        <v>139</v>
      </c>
      <c r="E76" s="18">
        <v>24</v>
      </c>
      <c r="F76" s="19" t="s">
        <v>150</v>
      </c>
      <c r="G76" s="20" t="s">
        <v>151</v>
      </c>
      <c r="H76" s="18">
        <v>25</v>
      </c>
      <c r="I76" s="18">
        <v>25</v>
      </c>
      <c r="J76" s="23">
        <f t="shared" si="0"/>
        <v>1</v>
      </c>
      <c r="K76" s="18" t="s">
        <v>152</v>
      </c>
      <c r="L76" s="18" t="s">
        <v>90</v>
      </c>
      <c r="XEQ76" s="1"/>
      <c r="XER76" s="1"/>
      <c r="XES76" s="1"/>
      <c r="XET76" s="1"/>
      <c r="XEU76" s="1"/>
      <c r="XEV76" s="1"/>
      <c r="XEW76" s="1"/>
      <c r="XEX76" s="1"/>
      <c r="XEY76" s="1"/>
      <c r="XEZ76" s="1"/>
      <c r="XFA76" s="1"/>
      <c r="XFB76" s="1"/>
    </row>
    <row r="77" spans="1:12 16371:16382" customFormat="1" ht="112.5">
      <c r="A77" s="15" t="s">
        <v>143</v>
      </c>
      <c r="B77" s="16" t="s">
        <v>78</v>
      </c>
      <c r="C77" s="26" t="s">
        <v>139</v>
      </c>
      <c r="D77" s="26" t="s">
        <v>139</v>
      </c>
      <c r="E77" s="18">
        <v>25</v>
      </c>
      <c r="F77" s="19" t="s">
        <v>153</v>
      </c>
      <c r="G77" s="20" t="s">
        <v>154</v>
      </c>
      <c r="H77" s="18">
        <v>346</v>
      </c>
      <c r="I77" s="18">
        <v>346</v>
      </c>
      <c r="J77" s="23">
        <f t="shared" si="0"/>
        <v>1</v>
      </c>
      <c r="K77" s="18" t="s">
        <v>155</v>
      </c>
      <c r="L77" s="18" t="s">
        <v>90</v>
      </c>
      <c r="XEQ77" s="1"/>
      <c r="XER77" s="1"/>
      <c r="XES77" s="1"/>
      <c r="XET77" s="1"/>
      <c r="XEU77" s="1"/>
      <c r="XEV77" s="1"/>
      <c r="XEW77" s="1"/>
      <c r="XEX77" s="1"/>
      <c r="XEY77" s="1"/>
      <c r="XEZ77" s="1"/>
      <c r="XFA77" s="1"/>
      <c r="XFB77" s="1"/>
    </row>
    <row r="78" spans="1:12 16371:16382" customFormat="1" ht="112.5">
      <c r="A78" s="15" t="s">
        <v>143</v>
      </c>
      <c r="B78" s="16" t="s">
        <v>78</v>
      </c>
      <c r="C78" s="26" t="s">
        <v>139</v>
      </c>
      <c r="D78" s="26" t="s">
        <v>139</v>
      </c>
      <c r="E78" s="18">
        <v>26</v>
      </c>
      <c r="F78" s="18" t="s">
        <v>156</v>
      </c>
      <c r="G78" s="18" t="s">
        <v>157</v>
      </c>
      <c r="H78" s="18">
        <v>5</v>
      </c>
      <c r="I78" s="18">
        <v>5</v>
      </c>
      <c r="J78" s="23">
        <f t="shared" si="0"/>
        <v>1</v>
      </c>
      <c r="K78" s="18" t="s">
        <v>158</v>
      </c>
      <c r="L78" s="18" t="s">
        <v>90</v>
      </c>
      <c r="XEQ78" s="1"/>
      <c r="XER78" s="1"/>
      <c r="XES78" s="1"/>
      <c r="XET78" s="1"/>
      <c r="XEU78" s="1"/>
      <c r="XEV78" s="1"/>
      <c r="XEW78" s="1"/>
      <c r="XEX78" s="1"/>
      <c r="XEY78" s="1"/>
      <c r="XEZ78" s="1"/>
      <c r="XFA78" s="1"/>
      <c r="XFB78" s="1"/>
    </row>
    <row r="79" spans="1:12 16371:16382" customFormat="1" ht="112.5">
      <c r="A79" s="15" t="s">
        <v>143</v>
      </c>
      <c r="B79" s="16" t="s">
        <v>78</v>
      </c>
      <c r="C79" s="26" t="s">
        <v>139</v>
      </c>
      <c r="D79" s="26" t="s">
        <v>139</v>
      </c>
      <c r="E79" s="18">
        <v>27</v>
      </c>
      <c r="F79" s="19" t="s">
        <v>159</v>
      </c>
      <c r="G79" s="20" t="s">
        <v>160</v>
      </c>
      <c r="H79" s="18">
        <v>3</v>
      </c>
      <c r="I79" s="18">
        <v>3</v>
      </c>
      <c r="J79" s="23">
        <f t="shared" si="0"/>
        <v>1</v>
      </c>
      <c r="K79" s="18" t="s">
        <v>161</v>
      </c>
      <c r="L79" s="18" t="s">
        <v>90</v>
      </c>
      <c r="XEQ79" s="1"/>
      <c r="XER79" s="1"/>
      <c r="XES79" s="1"/>
      <c r="XET79" s="1"/>
      <c r="XEU79" s="1"/>
      <c r="XEV79" s="1"/>
      <c r="XEW79" s="1"/>
      <c r="XEX79" s="1"/>
      <c r="XEY79" s="1"/>
      <c r="XEZ79" s="1"/>
      <c r="XFA79" s="1"/>
      <c r="XFB79" s="1"/>
    </row>
    <row r="80" spans="1:12 16371:16382" customFormat="1" ht="112.5">
      <c r="A80" s="15" t="s">
        <v>143</v>
      </c>
      <c r="B80" s="16" t="s">
        <v>78</v>
      </c>
      <c r="C80" s="26" t="s">
        <v>139</v>
      </c>
      <c r="D80" s="26" t="s">
        <v>139</v>
      </c>
      <c r="E80" s="18">
        <v>28</v>
      </c>
      <c r="F80" s="19" t="s">
        <v>162</v>
      </c>
      <c r="G80" s="20" t="s">
        <v>163</v>
      </c>
      <c r="H80" s="18">
        <v>55</v>
      </c>
      <c r="I80" s="18">
        <v>55</v>
      </c>
      <c r="J80" s="23">
        <f t="shared" si="0"/>
        <v>1</v>
      </c>
      <c r="K80" s="18" t="s">
        <v>164</v>
      </c>
      <c r="L80" s="18" t="s">
        <v>90</v>
      </c>
      <c r="XEQ80" s="1"/>
      <c r="XER80" s="1"/>
      <c r="XES80" s="1"/>
      <c r="XET80" s="1"/>
      <c r="XEU80" s="1"/>
      <c r="XEV80" s="1"/>
      <c r="XEW80" s="1"/>
      <c r="XEX80" s="1"/>
      <c r="XEY80" s="1"/>
      <c r="XEZ80" s="1"/>
      <c r="XFA80" s="1"/>
      <c r="XFB80" s="1"/>
    </row>
    <row r="81" spans="1:12 16371:16382" customFormat="1" ht="112.5">
      <c r="A81" s="15" t="s">
        <v>143</v>
      </c>
      <c r="B81" s="16" t="s">
        <v>78</v>
      </c>
      <c r="C81" s="26" t="s">
        <v>139</v>
      </c>
      <c r="D81" s="26" t="s">
        <v>139</v>
      </c>
      <c r="E81" s="18">
        <v>29</v>
      </c>
      <c r="F81" s="18" t="s">
        <v>165</v>
      </c>
      <c r="G81" s="18" t="s">
        <v>166</v>
      </c>
      <c r="H81" s="18">
        <v>1</v>
      </c>
      <c r="I81" s="18">
        <v>1</v>
      </c>
      <c r="J81" s="23">
        <f t="shared" si="0"/>
        <v>1</v>
      </c>
      <c r="K81" s="18" t="s">
        <v>167</v>
      </c>
      <c r="L81" s="18" t="s">
        <v>90</v>
      </c>
      <c r="XEQ81" s="1"/>
      <c r="XER81" s="1"/>
      <c r="XES81" s="1"/>
      <c r="XET81" s="1"/>
      <c r="XEU81" s="1"/>
      <c r="XEV81" s="1"/>
      <c r="XEW81" s="1"/>
      <c r="XEX81" s="1"/>
      <c r="XEY81" s="1"/>
      <c r="XEZ81" s="1"/>
      <c r="XFA81" s="1"/>
      <c r="XFB81" s="1"/>
    </row>
    <row r="82" spans="1:12 16371:16382" customFormat="1" ht="112.5">
      <c r="A82" s="15" t="s">
        <v>143</v>
      </c>
      <c r="B82" s="16" t="s">
        <v>78</v>
      </c>
      <c r="C82" s="26" t="s">
        <v>139</v>
      </c>
      <c r="D82" s="26" t="s">
        <v>139</v>
      </c>
      <c r="E82" s="18">
        <v>30</v>
      </c>
      <c r="F82" s="18" t="s">
        <v>168</v>
      </c>
      <c r="G82" s="18" t="s">
        <v>169</v>
      </c>
      <c r="H82" s="18">
        <v>12</v>
      </c>
      <c r="I82" s="18">
        <v>12</v>
      </c>
      <c r="J82" s="23">
        <f t="shared" si="0"/>
        <v>1</v>
      </c>
      <c r="K82" s="18" t="s">
        <v>170</v>
      </c>
      <c r="L82" s="18" t="s">
        <v>90</v>
      </c>
      <c r="XEQ82" s="1"/>
      <c r="XER82" s="1"/>
      <c r="XES82" s="1"/>
      <c r="XET82" s="1"/>
      <c r="XEU82" s="1"/>
      <c r="XEV82" s="1"/>
      <c r="XEW82" s="1"/>
      <c r="XEX82" s="1"/>
      <c r="XEY82" s="1"/>
      <c r="XEZ82" s="1"/>
      <c r="XFA82" s="1"/>
      <c r="XFB82" s="1"/>
    </row>
    <row r="83" spans="1:12 16371:16382" customFormat="1" ht="112.5">
      <c r="A83" s="15" t="s">
        <v>143</v>
      </c>
      <c r="B83" s="16" t="s">
        <v>78</v>
      </c>
      <c r="C83" s="26" t="s">
        <v>139</v>
      </c>
      <c r="D83" s="26" t="s">
        <v>139</v>
      </c>
      <c r="E83" s="18">
        <v>31</v>
      </c>
      <c r="F83" s="27" t="s">
        <v>171</v>
      </c>
      <c r="G83" s="27" t="s">
        <v>172</v>
      </c>
      <c r="H83" s="18">
        <v>533</v>
      </c>
      <c r="I83" s="18">
        <v>533</v>
      </c>
      <c r="J83" s="23">
        <f t="shared" si="0"/>
        <v>1</v>
      </c>
      <c r="K83" s="18" t="s">
        <v>173</v>
      </c>
      <c r="L83" s="18" t="s">
        <v>90</v>
      </c>
      <c r="XEQ83" s="1"/>
      <c r="XER83" s="1"/>
      <c r="XES83" s="1"/>
      <c r="XET83" s="1"/>
      <c r="XEU83" s="1"/>
      <c r="XEV83" s="1"/>
      <c r="XEW83" s="1"/>
      <c r="XEX83" s="1"/>
      <c r="XEY83" s="1"/>
      <c r="XEZ83" s="1"/>
      <c r="XFA83" s="1"/>
      <c r="XFB83" s="1"/>
    </row>
    <row r="84" spans="1:12 16371:16382" customFormat="1" ht="112.5">
      <c r="A84" s="15" t="s">
        <v>143</v>
      </c>
      <c r="B84" s="16" t="s">
        <v>78</v>
      </c>
      <c r="C84" s="26" t="s">
        <v>139</v>
      </c>
      <c r="D84" s="26" t="s">
        <v>139</v>
      </c>
      <c r="E84" s="18">
        <v>32</v>
      </c>
      <c r="F84" s="18" t="s">
        <v>174</v>
      </c>
      <c r="G84" s="18" t="s">
        <v>169</v>
      </c>
      <c r="H84" s="18">
        <v>846</v>
      </c>
      <c r="I84" s="18">
        <v>846</v>
      </c>
      <c r="J84" s="23">
        <f t="shared" si="0"/>
        <v>1</v>
      </c>
      <c r="K84" s="18" t="s">
        <v>175</v>
      </c>
      <c r="L84" s="18" t="s">
        <v>90</v>
      </c>
      <c r="XEQ84" s="1"/>
      <c r="XER84" s="1"/>
      <c r="XES84" s="1"/>
      <c r="XET84" s="1"/>
      <c r="XEU84" s="1"/>
      <c r="XEV84" s="1"/>
      <c r="XEW84" s="1"/>
      <c r="XEX84" s="1"/>
      <c r="XEY84" s="1"/>
      <c r="XEZ84" s="1"/>
      <c r="XFA84" s="1"/>
      <c r="XFB84" s="1"/>
    </row>
    <row r="85" spans="1:12 16371:16382" customFormat="1" ht="112.5">
      <c r="A85" s="15" t="s">
        <v>143</v>
      </c>
      <c r="B85" s="16" t="s">
        <v>78</v>
      </c>
      <c r="C85" s="26" t="s">
        <v>139</v>
      </c>
      <c r="D85" s="26" t="s">
        <v>139</v>
      </c>
      <c r="E85" s="18">
        <v>33</v>
      </c>
      <c r="F85" s="18" t="s">
        <v>176</v>
      </c>
      <c r="G85" s="18" t="s">
        <v>177</v>
      </c>
      <c r="H85" s="18">
        <v>12</v>
      </c>
      <c r="I85" s="18">
        <v>12</v>
      </c>
      <c r="J85" s="23">
        <f t="shared" si="0"/>
        <v>1</v>
      </c>
      <c r="K85" s="18" t="s">
        <v>178</v>
      </c>
      <c r="L85" s="18" t="s">
        <v>179</v>
      </c>
      <c r="XEQ85" s="1"/>
      <c r="XER85" s="1"/>
      <c r="XES85" s="1"/>
      <c r="XET85" s="1"/>
      <c r="XEU85" s="1"/>
      <c r="XEV85" s="1"/>
      <c r="XEW85" s="1"/>
      <c r="XEX85" s="1"/>
      <c r="XEY85" s="1"/>
      <c r="XEZ85" s="1"/>
      <c r="XFA85" s="1"/>
      <c r="XFB85" s="1"/>
    </row>
    <row r="86" spans="1:12 16371:16382" customFormat="1" ht="112.5">
      <c r="A86" s="15" t="s">
        <v>143</v>
      </c>
      <c r="B86" s="16" t="s">
        <v>78</v>
      </c>
      <c r="C86" s="26" t="s">
        <v>139</v>
      </c>
      <c r="D86" s="26" t="s">
        <v>139</v>
      </c>
      <c r="E86" s="18">
        <v>34</v>
      </c>
      <c r="F86" s="18" t="s">
        <v>180</v>
      </c>
      <c r="G86" s="18" t="s">
        <v>181</v>
      </c>
      <c r="H86" s="18">
        <v>148</v>
      </c>
      <c r="I86" s="18">
        <v>148</v>
      </c>
      <c r="J86" s="23">
        <f t="shared" si="0"/>
        <v>1</v>
      </c>
      <c r="K86" s="18" t="s">
        <v>182</v>
      </c>
      <c r="L86" s="18" t="s">
        <v>90</v>
      </c>
      <c r="XEQ86" s="1"/>
      <c r="XER86" s="1"/>
      <c r="XES86" s="1"/>
      <c r="XET86" s="1"/>
      <c r="XEU86" s="1"/>
      <c r="XEV86" s="1"/>
      <c r="XEW86" s="1"/>
      <c r="XEX86" s="1"/>
      <c r="XEY86" s="1"/>
      <c r="XEZ86" s="1"/>
      <c r="XFA86" s="1"/>
      <c r="XFB86" s="1"/>
    </row>
    <row r="87" spans="1:12 16371:16382" customFormat="1" ht="112.5">
      <c r="A87" s="15" t="s">
        <v>143</v>
      </c>
      <c r="B87" s="16" t="s">
        <v>78</v>
      </c>
      <c r="C87" s="26" t="s">
        <v>139</v>
      </c>
      <c r="D87" s="26" t="s">
        <v>139</v>
      </c>
      <c r="E87" s="18">
        <v>35</v>
      </c>
      <c r="F87" s="18" t="s">
        <v>183</v>
      </c>
      <c r="G87" s="18" t="s">
        <v>184</v>
      </c>
      <c r="H87" s="18">
        <v>75</v>
      </c>
      <c r="I87" s="18">
        <v>75</v>
      </c>
      <c r="J87" s="23">
        <f t="shared" si="0"/>
        <v>1</v>
      </c>
      <c r="K87" s="18" t="s">
        <v>185</v>
      </c>
      <c r="L87" s="18" t="s">
        <v>90</v>
      </c>
      <c r="XEQ87" s="1"/>
      <c r="XER87" s="1"/>
      <c r="XES87" s="1"/>
      <c r="XET87" s="1"/>
      <c r="XEU87" s="1"/>
      <c r="XEV87" s="1"/>
      <c r="XEW87" s="1"/>
      <c r="XEX87" s="1"/>
      <c r="XEY87" s="1"/>
      <c r="XEZ87" s="1"/>
      <c r="XFA87" s="1"/>
      <c r="XFB87" s="1"/>
    </row>
    <row r="88" spans="1:12 16371:16382" customFormat="1" ht="112.5">
      <c r="A88" s="15" t="s">
        <v>143</v>
      </c>
      <c r="B88" s="16" t="s">
        <v>78</v>
      </c>
      <c r="C88" s="26" t="s">
        <v>139</v>
      </c>
      <c r="D88" s="26" t="s">
        <v>139</v>
      </c>
      <c r="E88" s="18">
        <v>36</v>
      </c>
      <c r="F88" s="18" t="s">
        <v>186</v>
      </c>
      <c r="G88" s="18" t="s">
        <v>187</v>
      </c>
      <c r="H88" s="18">
        <v>86</v>
      </c>
      <c r="I88" s="18">
        <v>86</v>
      </c>
      <c r="J88" s="23">
        <f t="shared" si="0"/>
        <v>1</v>
      </c>
      <c r="K88" s="18" t="s">
        <v>188</v>
      </c>
      <c r="L88" s="18" t="s">
        <v>90</v>
      </c>
      <c r="XEQ88" s="1"/>
      <c r="XER88" s="1"/>
      <c r="XES88" s="1"/>
      <c r="XET88" s="1"/>
      <c r="XEU88" s="1"/>
      <c r="XEV88" s="1"/>
      <c r="XEW88" s="1"/>
      <c r="XEX88" s="1"/>
      <c r="XEY88" s="1"/>
      <c r="XEZ88" s="1"/>
      <c r="XFA88" s="1"/>
      <c r="XFB88" s="1"/>
    </row>
    <row r="89" spans="1:12 16371:16382" customFormat="1" ht="112.5">
      <c r="A89" s="15" t="s">
        <v>143</v>
      </c>
      <c r="B89" s="16" t="s">
        <v>78</v>
      </c>
      <c r="C89" s="26" t="s">
        <v>139</v>
      </c>
      <c r="D89" s="26" t="s">
        <v>139</v>
      </c>
      <c r="E89" s="18">
        <v>37</v>
      </c>
      <c r="F89" s="18" t="s">
        <v>189</v>
      </c>
      <c r="G89" s="18" t="s">
        <v>190</v>
      </c>
      <c r="H89" s="18">
        <v>1</v>
      </c>
      <c r="I89" s="18">
        <v>1</v>
      </c>
      <c r="J89" s="23">
        <f t="shared" si="0"/>
        <v>1</v>
      </c>
      <c r="K89" s="18" t="s">
        <v>191</v>
      </c>
      <c r="L89" s="18" t="s">
        <v>90</v>
      </c>
      <c r="XEQ89" s="1"/>
      <c r="XER89" s="1"/>
      <c r="XES89" s="1"/>
      <c r="XET89" s="1"/>
      <c r="XEU89" s="1"/>
      <c r="XEV89" s="1"/>
      <c r="XEW89" s="1"/>
      <c r="XEX89" s="1"/>
      <c r="XEY89" s="1"/>
      <c r="XEZ89" s="1"/>
      <c r="XFA89" s="1"/>
      <c r="XFB89" s="1"/>
    </row>
    <row r="90" spans="1:12 16371:16382" customFormat="1" ht="112.5">
      <c r="A90" s="15" t="s">
        <v>143</v>
      </c>
      <c r="B90" s="16" t="s">
        <v>78</v>
      </c>
      <c r="C90" s="26" t="s">
        <v>139</v>
      </c>
      <c r="D90" s="26" t="s">
        <v>139</v>
      </c>
      <c r="E90" s="18">
        <v>38</v>
      </c>
      <c r="F90" s="18" t="s">
        <v>192</v>
      </c>
      <c r="G90" s="18" t="s">
        <v>193</v>
      </c>
      <c r="H90" s="18">
        <v>142</v>
      </c>
      <c r="I90" s="18">
        <v>152</v>
      </c>
      <c r="J90" s="23">
        <f t="shared" si="0"/>
        <v>1.0704225352112675</v>
      </c>
      <c r="K90" s="18" t="s">
        <v>194</v>
      </c>
      <c r="L90" s="18" t="s">
        <v>90</v>
      </c>
      <c r="XEQ90" s="1"/>
      <c r="XER90" s="1"/>
      <c r="XES90" s="1"/>
      <c r="XET90" s="1"/>
      <c r="XEU90" s="1"/>
      <c r="XEV90" s="1"/>
      <c r="XEW90" s="1"/>
      <c r="XEX90" s="1"/>
      <c r="XEY90" s="1"/>
      <c r="XEZ90" s="1"/>
      <c r="XFA90" s="1"/>
      <c r="XFB90" s="1"/>
    </row>
    <row r="91" spans="1:12 16371:16382" customFormat="1" ht="112.5">
      <c r="A91" s="15" t="s">
        <v>143</v>
      </c>
      <c r="B91" s="16" t="s">
        <v>78</v>
      </c>
      <c r="C91" s="26" t="s">
        <v>139</v>
      </c>
      <c r="D91" s="26" t="s">
        <v>139</v>
      </c>
      <c r="E91" s="18">
        <v>39</v>
      </c>
      <c r="F91" s="18" t="s">
        <v>195</v>
      </c>
      <c r="G91" s="18" t="s">
        <v>196</v>
      </c>
      <c r="H91" s="18">
        <v>36</v>
      </c>
      <c r="I91" s="18">
        <v>36</v>
      </c>
      <c r="J91" s="23">
        <f t="shared" si="0"/>
        <v>1</v>
      </c>
      <c r="K91" s="18" t="s">
        <v>197</v>
      </c>
      <c r="L91" s="18" t="s">
        <v>90</v>
      </c>
      <c r="XEQ91" s="1"/>
      <c r="XER91" s="1"/>
      <c r="XES91" s="1"/>
      <c r="XET91" s="1"/>
      <c r="XEU91" s="1"/>
      <c r="XEV91" s="1"/>
      <c r="XEW91" s="1"/>
      <c r="XEX91" s="1"/>
      <c r="XEY91" s="1"/>
      <c r="XEZ91" s="1"/>
      <c r="XFA91" s="1"/>
      <c r="XFB91" s="1"/>
    </row>
    <row r="92" spans="1:12 16371:16382" customFormat="1" ht="112.5">
      <c r="A92" s="15" t="s">
        <v>143</v>
      </c>
      <c r="B92" s="16" t="s">
        <v>78</v>
      </c>
      <c r="C92" s="26" t="s">
        <v>139</v>
      </c>
      <c r="D92" s="26" t="s">
        <v>139</v>
      </c>
      <c r="E92" s="18">
        <v>40</v>
      </c>
      <c r="F92" s="27" t="s">
        <v>198</v>
      </c>
      <c r="G92" s="27" t="s">
        <v>199</v>
      </c>
      <c r="H92" s="18">
        <v>1</v>
      </c>
      <c r="I92" s="18">
        <v>1</v>
      </c>
      <c r="J92" s="23">
        <f t="shared" si="0"/>
        <v>1</v>
      </c>
      <c r="K92" s="18" t="s">
        <v>200</v>
      </c>
      <c r="L92" s="18" t="s">
        <v>90</v>
      </c>
      <c r="XEQ92" s="1"/>
      <c r="XER92" s="1"/>
      <c r="XES92" s="1"/>
      <c r="XET92" s="1"/>
      <c r="XEU92" s="1"/>
      <c r="XEV92" s="1"/>
      <c r="XEW92" s="1"/>
      <c r="XEX92" s="1"/>
      <c r="XEY92" s="1"/>
      <c r="XEZ92" s="1"/>
      <c r="XFA92" s="1"/>
      <c r="XFB92" s="1"/>
    </row>
    <row r="93" spans="1:12 16371:16382" customFormat="1" ht="112.5">
      <c r="A93" s="15" t="s">
        <v>143</v>
      </c>
      <c r="B93" s="16" t="s">
        <v>78</v>
      </c>
      <c r="C93" s="26" t="s">
        <v>139</v>
      </c>
      <c r="D93" s="26" t="s">
        <v>139</v>
      </c>
      <c r="E93" s="18">
        <v>41</v>
      </c>
      <c r="F93" s="18" t="s">
        <v>201</v>
      </c>
      <c r="G93" s="18" t="s">
        <v>202</v>
      </c>
      <c r="H93" s="18">
        <v>11</v>
      </c>
      <c r="I93" s="18">
        <v>11</v>
      </c>
      <c r="J93" s="23">
        <f t="shared" si="0"/>
        <v>1</v>
      </c>
      <c r="K93" s="18" t="s">
        <v>203</v>
      </c>
      <c r="L93" s="18" t="s">
        <v>90</v>
      </c>
      <c r="XEQ93" s="1"/>
      <c r="XER93" s="1"/>
      <c r="XES93" s="1"/>
      <c r="XET93" s="1"/>
      <c r="XEU93" s="1"/>
      <c r="XEV93" s="1"/>
      <c r="XEW93" s="1"/>
      <c r="XEX93" s="1"/>
      <c r="XEY93" s="1"/>
      <c r="XEZ93" s="1"/>
      <c r="XFA93" s="1"/>
      <c r="XFB93" s="1"/>
    </row>
    <row r="94" spans="1:12 16371:16382" customFormat="1" ht="112.5">
      <c r="A94" s="15" t="s">
        <v>143</v>
      </c>
      <c r="B94" s="16" t="s">
        <v>78</v>
      </c>
      <c r="C94" s="26" t="s">
        <v>139</v>
      </c>
      <c r="D94" s="26" t="s">
        <v>139</v>
      </c>
      <c r="E94" s="18">
        <v>42</v>
      </c>
      <c r="F94" s="18" t="s">
        <v>204</v>
      </c>
      <c r="G94" s="18" t="s">
        <v>205</v>
      </c>
      <c r="H94" s="18">
        <v>13</v>
      </c>
      <c r="I94" s="18">
        <v>13</v>
      </c>
      <c r="J94" s="23">
        <f t="shared" si="0"/>
        <v>1</v>
      </c>
      <c r="K94" s="18" t="s">
        <v>206</v>
      </c>
      <c r="L94" s="18" t="s">
        <v>90</v>
      </c>
      <c r="XEQ94" s="1"/>
      <c r="XER94" s="1"/>
      <c r="XES94" s="1"/>
      <c r="XET94" s="1"/>
      <c r="XEU94" s="1"/>
      <c r="XEV94" s="1"/>
      <c r="XEW94" s="1"/>
      <c r="XEX94" s="1"/>
      <c r="XEY94" s="1"/>
      <c r="XEZ94" s="1"/>
      <c r="XFA94" s="1"/>
      <c r="XFB94" s="1"/>
    </row>
    <row r="95" spans="1:12 16371:16382" customFormat="1" ht="112.5">
      <c r="A95" s="15" t="s">
        <v>143</v>
      </c>
      <c r="B95" s="16" t="s">
        <v>78</v>
      </c>
      <c r="C95" s="26" t="s">
        <v>139</v>
      </c>
      <c r="D95" s="26" t="s">
        <v>139</v>
      </c>
      <c r="E95" s="18">
        <v>43</v>
      </c>
      <c r="F95" s="18" t="s">
        <v>207</v>
      </c>
      <c r="G95" s="18" t="s">
        <v>111</v>
      </c>
      <c r="H95" s="18">
        <v>1</v>
      </c>
      <c r="I95" s="18">
        <v>1</v>
      </c>
      <c r="J95" s="23">
        <f t="shared" si="0"/>
        <v>1</v>
      </c>
      <c r="K95" s="18" t="s">
        <v>112</v>
      </c>
      <c r="L95" s="18" t="s">
        <v>90</v>
      </c>
      <c r="XEQ95" s="1"/>
      <c r="XER95" s="1"/>
      <c r="XES95" s="1"/>
      <c r="XET95" s="1"/>
      <c r="XEU95" s="1"/>
      <c r="XEV95" s="1"/>
      <c r="XEW95" s="1"/>
      <c r="XEX95" s="1"/>
      <c r="XEY95" s="1"/>
      <c r="XEZ95" s="1"/>
      <c r="XFA95" s="1"/>
      <c r="XFB95" s="1"/>
    </row>
    <row r="96" spans="1:12 16371:16382" customFormat="1" ht="112.5">
      <c r="A96" s="15" t="s">
        <v>143</v>
      </c>
      <c r="B96" s="16" t="s">
        <v>78</v>
      </c>
      <c r="C96" s="26" t="s">
        <v>139</v>
      </c>
      <c r="D96" s="26" t="s">
        <v>139</v>
      </c>
      <c r="E96" s="18">
        <v>44</v>
      </c>
      <c r="F96" s="18" t="s">
        <v>208</v>
      </c>
      <c r="G96" s="18" t="s">
        <v>111</v>
      </c>
      <c r="H96" s="18">
        <v>1</v>
      </c>
      <c r="I96" s="18">
        <v>1</v>
      </c>
      <c r="J96" s="23">
        <f t="shared" si="0"/>
        <v>1</v>
      </c>
      <c r="K96" s="18" t="s">
        <v>112</v>
      </c>
      <c r="L96" s="18" t="s">
        <v>90</v>
      </c>
      <c r="XEQ96" s="1"/>
      <c r="XER96" s="1"/>
      <c r="XES96" s="1"/>
      <c r="XET96" s="1"/>
      <c r="XEU96" s="1"/>
      <c r="XEV96" s="1"/>
      <c r="XEW96" s="1"/>
      <c r="XEX96" s="1"/>
      <c r="XEY96" s="1"/>
      <c r="XEZ96" s="1"/>
      <c r="XFA96" s="1"/>
      <c r="XFB96" s="1"/>
    </row>
    <row r="97" spans="1:13 16371:16382" customFormat="1" ht="112.5">
      <c r="A97" s="15" t="s">
        <v>143</v>
      </c>
      <c r="B97" s="16" t="s">
        <v>78</v>
      </c>
      <c r="C97" s="26" t="s">
        <v>139</v>
      </c>
      <c r="D97" s="26" t="s">
        <v>139</v>
      </c>
      <c r="E97" s="18">
        <v>45</v>
      </c>
      <c r="F97" s="18" t="s">
        <v>209</v>
      </c>
      <c r="G97" s="18" t="s">
        <v>111</v>
      </c>
      <c r="H97" s="18">
        <v>1</v>
      </c>
      <c r="I97" s="18">
        <v>1</v>
      </c>
      <c r="J97" s="23">
        <f t="shared" si="0"/>
        <v>1</v>
      </c>
      <c r="K97" s="18" t="s">
        <v>112</v>
      </c>
      <c r="L97" s="18" t="s">
        <v>90</v>
      </c>
      <c r="XEQ97" s="1"/>
      <c r="XER97" s="1"/>
      <c r="XES97" s="1"/>
      <c r="XET97" s="1"/>
      <c r="XEU97" s="1"/>
      <c r="XEV97" s="1"/>
      <c r="XEW97" s="1"/>
      <c r="XEX97" s="1"/>
      <c r="XEY97" s="1"/>
      <c r="XEZ97" s="1"/>
      <c r="XFA97" s="1"/>
      <c r="XFB97" s="1"/>
    </row>
    <row r="98" spans="1:13 16371:16382" customFormat="1" ht="112.5">
      <c r="A98" s="15" t="s">
        <v>143</v>
      </c>
      <c r="B98" s="16" t="s">
        <v>78</v>
      </c>
      <c r="C98" s="26" t="s">
        <v>139</v>
      </c>
      <c r="D98" s="26" t="s">
        <v>139</v>
      </c>
      <c r="E98" s="18">
        <v>46</v>
      </c>
      <c r="F98" s="18" t="s">
        <v>210</v>
      </c>
      <c r="G98" s="18" t="s">
        <v>111</v>
      </c>
      <c r="H98" s="18">
        <v>1</v>
      </c>
      <c r="I98" s="18">
        <v>1</v>
      </c>
      <c r="J98" s="23">
        <f t="shared" si="0"/>
        <v>1</v>
      </c>
      <c r="K98" s="18" t="s">
        <v>211</v>
      </c>
      <c r="L98" s="18" t="s">
        <v>90</v>
      </c>
      <c r="XEQ98" s="1"/>
      <c r="XER98" s="1"/>
      <c r="XES98" s="1"/>
      <c r="XET98" s="1"/>
      <c r="XEU98" s="1"/>
      <c r="XEV98" s="1"/>
      <c r="XEW98" s="1"/>
      <c r="XEX98" s="1"/>
      <c r="XEY98" s="1"/>
      <c r="XEZ98" s="1"/>
      <c r="XFA98" s="1"/>
      <c r="XFB98" s="1"/>
    </row>
    <row r="99" spans="1:13 16371:16382" customFormat="1" ht="112.5">
      <c r="A99" s="15" t="s">
        <v>143</v>
      </c>
      <c r="B99" s="16" t="s">
        <v>78</v>
      </c>
      <c r="C99" s="26" t="s">
        <v>139</v>
      </c>
      <c r="D99" s="26" t="s">
        <v>139</v>
      </c>
      <c r="E99" s="18">
        <v>47</v>
      </c>
      <c r="F99" s="18" t="s">
        <v>212</v>
      </c>
      <c r="G99" s="18" t="s">
        <v>111</v>
      </c>
      <c r="H99" s="18">
        <v>1</v>
      </c>
      <c r="I99" s="18">
        <v>1</v>
      </c>
      <c r="J99" s="23">
        <f t="shared" si="0"/>
        <v>1</v>
      </c>
      <c r="K99" s="18" t="s">
        <v>211</v>
      </c>
      <c r="L99" s="18" t="s">
        <v>90</v>
      </c>
      <c r="XEQ99" s="1"/>
      <c r="XER99" s="1"/>
      <c r="XES99" s="1"/>
      <c r="XET99" s="1"/>
      <c r="XEU99" s="1"/>
      <c r="XEV99" s="1"/>
      <c r="XEW99" s="1"/>
      <c r="XEX99" s="1"/>
      <c r="XEY99" s="1"/>
      <c r="XEZ99" s="1"/>
      <c r="XFA99" s="1"/>
      <c r="XFB99" s="1"/>
    </row>
    <row r="100" spans="1:13 16371:16382" customFormat="1" ht="112.5">
      <c r="A100" s="15" t="s">
        <v>143</v>
      </c>
      <c r="B100" s="16" t="s">
        <v>78</v>
      </c>
      <c r="C100" s="26" t="s">
        <v>139</v>
      </c>
      <c r="D100" s="26" t="s">
        <v>139</v>
      </c>
      <c r="E100" s="18">
        <v>48</v>
      </c>
      <c r="F100" s="18" t="s">
        <v>213</v>
      </c>
      <c r="G100" s="18" t="s">
        <v>111</v>
      </c>
      <c r="H100" s="18">
        <v>1</v>
      </c>
      <c r="I100" s="18">
        <v>1</v>
      </c>
      <c r="J100" s="23">
        <f t="shared" si="0"/>
        <v>1</v>
      </c>
      <c r="K100" s="18" t="s">
        <v>211</v>
      </c>
      <c r="L100" s="18" t="s">
        <v>90</v>
      </c>
      <c r="XEQ100" s="1"/>
      <c r="XER100" s="1"/>
      <c r="XES100" s="1"/>
      <c r="XET100" s="1"/>
      <c r="XEU100" s="1"/>
      <c r="XEV100" s="1"/>
      <c r="XEW100" s="1"/>
      <c r="XEX100" s="1"/>
      <c r="XEY100" s="1"/>
      <c r="XEZ100" s="1"/>
      <c r="XFA100" s="1"/>
      <c r="XFB100" s="1"/>
    </row>
    <row r="101" spans="1:13 16371:16382" customFormat="1" ht="112.5">
      <c r="A101" s="15" t="s">
        <v>143</v>
      </c>
      <c r="B101" s="16" t="s">
        <v>78</v>
      </c>
      <c r="C101" s="26" t="s">
        <v>139</v>
      </c>
      <c r="D101" s="26" t="s">
        <v>139</v>
      </c>
      <c r="E101" s="18">
        <v>49</v>
      </c>
      <c r="F101" s="28" t="s">
        <v>214</v>
      </c>
      <c r="G101" s="18" t="s">
        <v>111</v>
      </c>
      <c r="H101" s="18">
        <v>1</v>
      </c>
      <c r="I101" s="18">
        <v>1</v>
      </c>
      <c r="J101" s="23">
        <f t="shared" si="0"/>
        <v>1</v>
      </c>
      <c r="K101" s="18" t="s">
        <v>211</v>
      </c>
      <c r="L101" s="18" t="s">
        <v>90</v>
      </c>
      <c r="XEQ101" s="1"/>
      <c r="XER101" s="1"/>
      <c r="XES101" s="1"/>
      <c r="XET101" s="1"/>
      <c r="XEU101" s="1"/>
      <c r="XEV101" s="1"/>
      <c r="XEW101" s="1"/>
      <c r="XEX101" s="1"/>
      <c r="XEY101" s="1"/>
      <c r="XEZ101" s="1"/>
      <c r="XFA101" s="1"/>
      <c r="XFB101" s="1"/>
    </row>
    <row r="102" spans="1:13 16371:16382" customFormat="1" ht="112.5">
      <c r="A102" s="15" t="s">
        <v>143</v>
      </c>
      <c r="B102" s="16" t="s">
        <v>78</v>
      </c>
      <c r="C102" s="26" t="s">
        <v>139</v>
      </c>
      <c r="D102" s="26" t="s">
        <v>139</v>
      </c>
      <c r="E102" s="18">
        <v>50</v>
      </c>
      <c r="F102" s="28" t="s">
        <v>215</v>
      </c>
      <c r="G102" s="18" t="s">
        <v>111</v>
      </c>
      <c r="H102" s="18">
        <v>1</v>
      </c>
      <c r="I102" s="18">
        <v>1</v>
      </c>
      <c r="J102" s="23">
        <f t="shared" si="0"/>
        <v>1</v>
      </c>
      <c r="K102" s="18" t="s">
        <v>211</v>
      </c>
      <c r="L102" s="18" t="s">
        <v>90</v>
      </c>
      <c r="XEQ102" s="1"/>
      <c r="XER102" s="1"/>
      <c r="XES102" s="1"/>
      <c r="XET102" s="1"/>
      <c r="XEU102" s="1"/>
      <c r="XEV102" s="1"/>
      <c r="XEW102" s="1"/>
      <c r="XEX102" s="1"/>
      <c r="XEY102" s="1"/>
      <c r="XEZ102" s="1"/>
      <c r="XFA102" s="1"/>
      <c r="XFB102" s="1"/>
    </row>
    <row r="103" spans="1:13 16371:16382" customFormat="1" ht="112.5">
      <c r="A103" s="15" t="s">
        <v>143</v>
      </c>
      <c r="B103" s="16" t="s">
        <v>78</v>
      </c>
      <c r="C103" s="26" t="s">
        <v>139</v>
      </c>
      <c r="D103" s="26" t="s">
        <v>139</v>
      </c>
      <c r="E103" s="18">
        <v>51</v>
      </c>
      <c r="F103" s="27" t="s">
        <v>216</v>
      </c>
      <c r="G103" s="27" t="s">
        <v>217</v>
      </c>
      <c r="H103" s="18">
        <v>5</v>
      </c>
      <c r="I103" s="18">
        <v>5</v>
      </c>
      <c r="J103" s="23">
        <f t="shared" si="0"/>
        <v>1</v>
      </c>
      <c r="K103" s="18" t="s">
        <v>211</v>
      </c>
      <c r="L103" s="18" t="s">
        <v>90</v>
      </c>
      <c r="XEQ103" s="1"/>
      <c r="XER103" s="1"/>
      <c r="XES103" s="1"/>
      <c r="XET103" s="1"/>
      <c r="XEU103" s="1"/>
      <c r="XEV103" s="1"/>
      <c r="XEW103" s="1"/>
      <c r="XEX103" s="1"/>
      <c r="XEY103" s="1"/>
      <c r="XEZ103" s="1"/>
      <c r="XFA103" s="1"/>
      <c r="XFB103" s="1"/>
    </row>
    <row r="104" spans="1:13 16371:16382" customFormat="1" ht="112.5">
      <c r="A104" s="15" t="s">
        <v>143</v>
      </c>
      <c r="B104" s="16" t="s">
        <v>78</v>
      </c>
      <c r="C104" s="26" t="s">
        <v>139</v>
      </c>
      <c r="D104" s="26" t="s">
        <v>139</v>
      </c>
      <c r="E104" s="18">
        <v>52</v>
      </c>
      <c r="F104" s="27" t="s">
        <v>218</v>
      </c>
      <c r="G104" s="27" t="s">
        <v>219</v>
      </c>
      <c r="H104" s="18">
        <v>1</v>
      </c>
      <c r="I104" s="18">
        <v>1</v>
      </c>
      <c r="J104" s="23">
        <f t="shared" si="0"/>
        <v>1</v>
      </c>
      <c r="K104" s="18" t="s">
        <v>211</v>
      </c>
      <c r="L104" s="18" t="s">
        <v>90</v>
      </c>
      <c r="XEQ104" s="1"/>
      <c r="XER104" s="1"/>
      <c r="XES104" s="1"/>
      <c r="XET104" s="1"/>
      <c r="XEU104" s="1"/>
      <c r="XEV104" s="1"/>
      <c r="XEW104" s="1"/>
      <c r="XEX104" s="1"/>
      <c r="XEY104" s="1"/>
      <c r="XEZ104" s="1"/>
      <c r="XFA104" s="1"/>
      <c r="XFB104" s="1"/>
    </row>
    <row r="105" spans="1:13 16371:16382" customFormat="1" ht="112.5">
      <c r="A105" s="15" t="s">
        <v>143</v>
      </c>
      <c r="B105" s="16" t="s">
        <v>78</v>
      </c>
      <c r="C105" s="26" t="s">
        <v>139</v>
      </c>
      <c r="D105" s="26" t="s">
        <v>139</v>
      </c>
      <c r="E105" s="18">
        <v>53</v>
      </c>
      <c r="F105" s="18" t="s">
        <v>220</v>
      </c>
      <c r="G105" s="18" t="s">
        <v>111</v>
      </c>
      <c r="H105" s="18">
        <v>1</v>
      </c>
      <c r="I105" s="18">
        <v>1</v>
      </c>
      <c r="J105" s="23">
        <f t="shared" si="0"/>
        <v>1</v>
      </c>
      <c r="K105" s="18" t="s">
        <v>211</v>
      </c>
      <c r="L105" s="18" t="s">
        <v>90</v>
      </c>
      <c r="XEQ105" s="1"/>
      <c r="XER105" s="1"/>
      <c r="XES105" s="1"/>
      <c r="XET105" s="1"/>
      <c r="XEU105" s="1"/>
      <c r="XEV105" s="1"/>
      <c r="XEW105" s="1"/>
      <c r="XEX105" s="1"/>
      <c r="XEY105" s="1"/>
      <c r="XEZ105" s="1"/>
      <c r="XFA105" s="1"/>
      <c r="XFB105" s="1"/>
    </row>
    <row r="106" spans="1:13 16371:16382" ht="64.5" customHeight="1">
      <c r="A106" s="15" t="s">
        <v>143</v>
      </c>
      <c r="B106" s="16" t="s">
        <v>78</v>
      </c>
      <c r="C106" s="26" t="s">
        <v>73</v>
      </c>
      <c r="D106" s="26" t="s">
        <v>73</v>
      </c>
      <c r="E106" s="18">
        <v>54</v>
      </c>
      <c r="F106" s="18" t="s">
        <v>221</v>
      </c>
      <c r="G106" s="18" t="s">
        <v>111</v>
      </c>
      <c r="H106" s="18">
        <v>12</v>
      </c>
      <c r="I106" s="18">
        <v>12</v>
      </c>
      <c r="J106" s="23">
        <f t="shared" si="0"/>
        <v>1</v>
      </c>
      <c r="K106" s="18" t="s">
        <v>211</v>
      </c>
      <c r="L106" s="18" t="s">
        <v>90</v>
      </c>
    </row>
    <row r="107" spans="1:13 16371:16382" s="34" customFormat="1" ht="24" customHeight="1">
      <c r="A107" s="7" t="s">
        <v>222</v>
      </c>
      <c r="B107" s="29"/>
      <c r="C107" s="30"/>
      <c r="D107" s="30"/>
      <c r="E107" s="30"/>
      <c r="F107" s="31"/>
      <c r="G107" s="31"/>
      <c r="H107" s="31"/>
      <c r="I107" s="31"/>
      <c r="J107" s="32"/>
      <c r="K107" s="32"/>
      <c r="L107" s="32"/>
      <c r="M107" s="33"/>
    </row>
    <row r="108" spans="1:13 16371:16382" ht="20.25" customHeight="1">
      <c r="A108" s="128" t="s">
        <v>223</v>
      </c>
      <c r="B108" s="128"/>
      <c r="C108" s="128"/>
      <c r="D108" s="128"/>
      <c r="E108" s="128" t="s">
        <v>224</v>
      </c>
      <c r="F108" s="128"/>
      <c r="G108" s="128"/>
      <c r="H108" s="128" t="s">
        <v>225</v>
      </c>
      <c r="I108" s="128"/>
      <c r="J108" s="128" t="s">
        <v>226</v>
      </c>
      <c r="K108" s="128"/>
      <c r="L108" s="128"/>
    </row>
    <row r="109" spans="1:13 16371:16382" ht="70.5" customHeight="1">
      <c r="A109" s="176" t="s">
        <v>227</v>
      </c>
      <c r="B109" s="177"/>
      <c r="C109" s="177"/>
      <c r="D109" s="178"/>
      <c r="E109" s="179" t="s">
        <v>228</v>
      </c>
      <c r="F109" s="179"/>
      <c r="G109" s="179"/>
      <c r="H109" s="88">
        <v>90</v>
      </c>
      <c r="I109" s="88"/>
      <c r="J109" s="179" t="s">
        <v>229</v>
      </c>
      <c r="K109" s="179"/>
      <c r="L109" s="179"/>
    </row>
    <row r="110" spans="1:13 16371:16382" ht="126" customHeight="1">
      <c r="A110" s="176" t="s">
        <v>230</v>
      </c>
      <c r="B110" s="177"/>
      <c r="C110" s="177"/>
      <c r="D110" s="178"/>
      <c r="E110" s="179" t="s">
        <v>231</v>
      </c>
      <c r="F110" s="179"/>
      <c r="G110" s="179"/>
      <c r="H110" s="88">
        <v>90</v>
      </c>
      <c r="I110" s="88"/>
      <c r="J110" s="179" t="s">
        <v>232</v>
      </c>
      <c r="K110" s="179"/>
      <c r="L110" s="179"/>
    </row>
    <row r="111" spans="1:13 16371:16382" ht="20.25" customHeight="1">
      <c r="A111" s="36"/>
      <c r="B111" s="36"/>
      <c r="C111" s="36"/>
      <c r="D111" s="36"/>
      <c r="E111" s="29"/>
      <c r="F111" s="29"/>
      <c r="G111" s="29"/>
      <c r="H111" s="31"/>
      <c r="I111" s="31"/>
      <c r="J111" s="32"/>
      <c r="K111" s="32"/>
      <c r="L111" s="32"/>
    </row>
    <row r="112" spans="1:13 16371:16382" ht="27" customHeight="1">
      <c r="A112" s="7" t="s">
        <v>233</v>
      </c>
      <c r="B112" s="36"/>
      <c r="C112" s="36"/>
      <c r="D112" s="36"/>
      <c r="E112" s="29"/>
      <c r="F112" s="29"/>
      <c r="G112" s="29"/>
      <c r="H112" s="31"/>
      <c r="I112" s="31"/>
      <c r="J112" s="32"/>
      <c r="K112" s="32"/>
      <c r="L112" s="32"/>
    </row>
    <row r="113" spans="1:13" ht="27.6" customHeight="1" thickBot="1">
      <c r="A113" s="174" t="s">
        <v>234</v>
      </c>
      <c r="B113" s="174"/>
      <c r="C113" s="174"/>
      <c r="D113" s="174"/>
      <c r="E113" s="174"/>
      <c r="F113" s="174" t="s">
        <v>235</v>
      </c>
      <c r="G113" s="174"/>
      <c r="H113" s="174" t="s">
        <v>236</v>
      </c>
      <c r="I113" s="174"/>
      <c r="J113" s="174"/>
      <c r="K113" s="174"/>
      <c r="L113" s="174"/>
    </row>
    <row r="114" spans="1:13" ht="42.6" customHeight="1" thickBot="1">
      <c r="A114" s="175" t="s">
        <v>237</v>
      </c>
      <c r="B114" s="175"/>
      <c r="C114" s="175"/>
      <c r="D114" s="175"/>
      <c r="E114" s="175"/>
      <c r="F114" s="170">
        <v>95</v>
      </c>
      <c r="G114" s="170"/>
      <c r="H114" s="171" t="s">
        <v>238</v>
      </c>
      <c r="I114" s="172"/>
      <c r="J114" s="172"/>
      <c r="K114" s="172"/>
      <c r="L114" s="173"/>
    </row>
    <row r="115" spans="1:13" ht="41.45" customHeight="1" thickBot="1">
      <c r="A115" s="170" t="s">
        <v>239</v>
      </c>
      <c r="B115" s="170"/>
      <c r="C115" s="170"/>
      <c r="D115" s="170"/>
      <c r="E115" s="170"/>
      <c r="F115" s="170">
        <v>90</v>
      </c>
      <c r="G115" s="170"/>
      <c r="H115" s="171" t="s">
        <v>240</v>
      </c>
      <c r="I115" s="172"/>
      <c r="J115" s="172"/>
      <c r="K115" s="172"/>
      <c r="L115" s="173"/>
    </row>
    <row r="116" spans="1:13" ht="54.6" customHeight="1" thickBot="1">
      <c r="A116" s="170" t="s">
        <v>241</v>
      </c>
      <c r="B116" s="170"/>
      <c r="C116" s="170"/>
      <c r="D116" s="170"/>
      <c r="E116" s="170"/>
      <c r="F116" s="170">
        <v>90</v>
      </c>
      <c r="G116" s="170"/>
      <c r="H116" s="171" t="s">
        <v>242</v>
      </c>
      <c r="I116" s="172"/>
      <c r="J116" s="172"/>
      <c r="K116" s="172"/>
      <c r="L116" s="173"/>
    </row>
    <row r="117" spans="1:13" ht="54.6" customHeight="1">
      <c r="A117" s="166" t="s">
        <v>243</v>
      </c>
      <c r="B117" s="166"/>
      <c r="C117" s="166"/>
      <c r="D117" s="166"/>
      <c r="E117" s="166"/>
      <c r="F117" s="166">
        <v>90</v>
      </c>
      <c r="G117" s="166"/>
      <c r="H117" s="167" t="s">
        <v>244</v>
      </c>
      <c r="I117" s="168"/>
      <c r="J117" s="168"/>
      <c r="K117" s="168"/>
      <c r="L117" s="169"/>
    </row>
    <row r="118" spans="1:13" ht="41.25" customHeight="1">
      <c r="A118" s="170" t="s">
        <v>245</v>
      </c>
      <c r="B118" s="170"/>
      <c r="C118" s="170"/>
      <c r="D118" s="170"/>
      <c r="E118" s="170"/>
      <c r="F118" s="170">
        <v>90</v>
      </c>
      <c r="G118" s="170"/>
      <c r="H118" s="170" t="s">
        <v>246</v>
      </c>
      <c r="I118" s="170"/>
      <c r="J118" s="170"/>
      <c r="K118" s="170"/>
      <c r="L118" s="170"/>
    </row>
    <row r="119" spans="1:13" ht="20.25" customHeight="1">
      <c r="A119" s="7" t="s">
        <v>247</v>
      </c>
      <c r="E119" s="37"/>
      <c r="F119" s="37"/>
      <c r="G119" s="37"/>
      <c r="I119" s="32"/>
      <c r="J119" s="32"/>
      <c r="K119" s="32"/>
      <c r="L119" s="32"/>
    </row>
    <row r="120" spans="1:13" ht="24" customHeight="1">
      <c r="A120" s="128" t="s">
        <v>248</v>
      </c>
      <c r="B120" s="128"/>
      <c r="C120" s="128"/>
      <c r="D120" s="128"/>
      <c r="E120" s="128"/>
      <c r="F120" s="128"/>
      <c r="G120" s="128"/>
      <c r="H120" s="128"/>
      <c r="I120" s="128"/>
      <c r="J120" s="128"/>
      <c r="K120" s="128"/>
      <c r="L120" s="128"/>
    </row>
    <row r="121" spans="1:13" ht="20.25" customHeight="1">
      <c r="A121" s="128" t="s">
        <v>249</v>
      </c>
      <c r="B121" s="128"/>
      <c r="C121" s="128"/>
      <c r="D121" s="128" t="s">
        <v>250</v>
      </c>
      <c r="E121" s="128"/>
      <c r="F121" s="128" t="s">
        <v>251</v>
      </c>
      <c r="G121" s="128"/>
      <c r="H121" s="128"/>
      <c r="I121" s="128" t="s">
        <v>252</v>
      </c>
      <c r="J121" s="128"/>
      <c r="K121" s="128"/>
      <c r="L121" s="128"/>
    </row>
    <row r="122" spans="1:13" s="38" customFormat="1" ht="20.25" customHeight="1">
      <c r="A122" s="161">
        <v>5123807.84</v>
      </c>
      <c r="B122" s="162"/>
      <c r="C122" s="163"/>
      <c r="D122" s="164" t="s">
        <v>253</v>
      </c>
      <c r="E122" s="164"/>
      <c r="F122" s="164" t="s">
        <v>254</v>
      </c>
      <c r="G122" s="164"/>
      <c r="H122" s="164"/>
      <c r="I122" s="165" t="s">
        <v>255</v>
      </c>
      <c r="J122" s="162"/>
      <c r="K122" s="162"/>
      <c r="L122" s="163"/>
    </row>
    <row r="123" spans="1:13" ht="20.25" customHeight="1">
      <c r="A123" s="39"/>
      <c r="B123" s="39"/>
      <c r="C123" s="39"/>
      <c r="D123" s="32"/>
      <c r="E123" s="32"/>
      <c r="F123" s="40"/>
      <c r="G123" s="40"/>
      <c r="H123" s="40"/>
      <c r="I123" s="32"/>
      <c r="J123" s="32"/>
      <c r="K123" s="32"/>
      <c r="L123" s="32"/>
    </row>
    <row r="124" spans="1:13" ht="20.25" customHeight="1">
      <c r="A124" s="7" t="s">
        <v>256</v>
      </c>
      <c r="B124" s="39"/>
      <c r="C124" s="39"/>
      <c r="D124" s="32"/>
      <c r="E124" s="32"/>
      <c r="F124" s="40"/>
      <c r="G124" s="40"/>
      <c r="H124" s="40"/>
      <c r="I124" s="32"/>
      <c r="J124" s="32"/>
      <c r="K124" s="32"/>
      <c r="L124" s="32"/>
    </row>
    <row r="125" spans="1:13" ht="24" customHeight="1">
      <c r="A125" s="7" t="s">
        <v>257</v>
      </c>
      <c r="B125" s="39"/>
      <c r="C125" s="39"/>
      <c r="D125" s="32"/>
      <c r="E125" s="32"/>
      <c r="F125" s="40"/>
      <c r="G125" s="40"/>
      <c r="H125" s="40"/>
      <c r="I125" s="32"/>
      <c r="J125" s="32"/>
      <c r="K125" s="32"/>
      <c r="L125" s="32"/>
    </row>
    <row r="126" spans="1:13" ht="33" customHeight="1">
      <c r="A126" s="159" t="s">
        <v>258</v>
      </c>
      <c r="B126" s="159"/>
      <c r="C126" s="159"/>
      <c r="D126" s="160" t="s">
        <v>259</v>
      </c>
      <c r="E126" s="160"/>
      <c r="F126" s="160"/>
      <c r="G126" s="41" t="s">
        <v>260</v>
      </c>
      <c r="H126" s="41" t="s">
        <v>261</v>
      </c>
      <c r="I126" s="159" t="s">
        <v>252</v>
      </c>
      <c r="J126" s="159"/>
      <c r="K126" s="159"/>
      <c r="L126" s="159"/>
      <c r="M126" s="42" t="s">
        <v>262</v>
      </c>
    </row>
    <row r="127" spans="1:13" s="38" customFormat="1" ht="30.75" customHeight="1">
      <c r="A127" s="151" t="s">
        <v>263</v>
      </c>
      <c r="B127" s="151"/>
      <c r="C127" s="151"/>
      <c r="D127" s="152" t="s">
        <v>263</v>
      </c>
      <c r="E127" s="153"/>
      <c r="F127" s="154"/>
      <c r="G127" s="43">
        <v>216060.03</v>
      </c>
      <c r="H127" s="43">
        <v>155360.15</v>
      </c>
      <c r="I127" s="155" t="s">
        <v>255</v>
      </c>
      <c r="J127" s="156"/>
      <c r="K127" s="156"/>
      <c r="L127" s="157"/>
      <c r="M127" s="44">
        <f>+H127/G127</f>
        <v>0.71906011491343402</v>
      </c>
    </row>
    <row r="128" spans="1:13" s="38" customFormat="1" ht="27" customHeight="1">
      <c r="A128" s="151" t="s">
        <v>264</v>
      </c>
      <c r="B128" s="151"/>
      <c r="C128" s="151"/>
      <c r="D128" s="152" t="s">
        <v>264</v>
      </c>
      <c r="E128" s="153"/>
      <c r="F128" s="154"/>
      <c r="G128" s="43">
        <v>1122843.28</v>
      </c>
      <c r="H128" s="43">
        <v>505051.63</v>
      </c>
      <c r="I128" s="155" t="s">
        <v>255</v>
      </c>
      <c r="J128" s="156"/>
      <c r="K128" s="156"/>
      <c r="L128" s="157"/>
      <c r="M128" s="44">
        <f t="shared" ref="M128:M131" si="1">+H128/G128</f>
        <v>0.44979708120976597</v>
      </c>
    </row>
    <row r="129" spans="1:13" s="38" customFormat="1" ht="25.5" customHeight="1">
      <c r="A129" s="151" t="s">
        <v>265</v>
      </c>
      <c r="B129" s="151"/>
      <c r="C129" s="151"/>
      <c r="D129" s="152" t="s">
        <v>265</v>
      </c>
      <c r="E129" s="153"/>
      <c r="F129" s="154"/>
      <c r="G129" s="43">
        <v>1061233.81</v>
      </c>
      <c r="H129" s="43">
        <v>588205.4</v>
      </c>
      <c r="I129" s="155" t="s">
        <v>255</v>
      </c>
      <c r="J129" s="156"/>
      <c r="K129" s="156"/>
      <c r="L129" s="157"/>
      <c r="M129" s="44">
        <f t="shared" si="1"/>
        <v>0.55426560523924506</v>
      </c>
    </row>
    <row r="130" spans="1:13" s="38" customFormat="1" ht="27.75" customHeight="1">
      <c r="A130" s="151" t="s">
        <v>266</v>
      </c>
      <c r="B130" s="151"/>
      <c r="C130" s="151"/>
      <c r="D130" s="152" t="s">
        <v>266</v>
      </c>
      <c r="E130" s="153"/>
      <c r="F130" s="154"/>
      <c r="G130" s="43">
        <v>1062103.49</v>
      </c>
      <c r="H130" s="43">
        <v>368575.95</v>
      </c>
      <c r="I130" s="155" t="s">
        <v>255</v>
      </c>
      <c r="J130" s="156"/>
      <c r="K130" s="156"/>
      <c r="L130" s="157"/>
      <c r="M130" s="44">
        <f t="shared" si="1"/>
        <v>0.34702451641506238</v>
      </c>
    </row>
    <row r="131" spans="1:13" s="38" customFormat="1" ht="26.25" customHeight="1">
      <c r="A131" s="152" t="s">
        <v>267</v>
      </c>
      <c r="B131" s="153"/>
      <c r="C131" s="153"/>
      <c r="D131" s="153"/>
      <c r="E131" s="153"/>
      <c r="F131" s="153"/>
      <c r="G131" s="45">
        <f>SUM(G127:G130)</f>
        <v>3462240.6100000003</v>
      </c>
      <c r="H131" s="46">
        <f>SUM(H127:H130)</f>
        <v>1617193.1300000001</v>
      </c>
      <c r="I131" s="158"/>
      <c r="J131" s="156"/>
      <c r="K131" s="156"/>
      <c r="L131" s="157"/>
      <c r="M131" s="44">
        <f t="shared" si="1"/>
        <v>0.46709437967108819</v>
      </c>
    </row>
    <row r="132" spans="1:13" ht="20.25" customHeight="1">
      <c r="A132" s="159" t="s">
        <v>268</v>
      </c>
      <c r="B132" s="159"/>
      <c r="C132" s="159" t="s">
        <v>269</v>
      </c>
      <c r="D132" s="159"/>
      <c r="E132" s="9" t="s">
        <v>270</v>
      </c>
      <c r="F132" s="159" t="s">
        <v>271</v>
      </c>
      <c r="G132" s="159"/>
      <c r="H132" s="159"/>
      <c r="I132" s="159" t="s">
        <v>272</v>
      </c>
      <c r="J132" s="159"/>
      <c r="K132" s="159"/>
      <c r="L132" s="41" t="s">
        <v>273</v>
      </c>
    </row>
    <row r="133" spans="1:13" ht="20.25" customHeight="1">
      <c r="A133" s="148">
        <v>3462240.61</v>
      </c>
      <c r="B133" s="149"/>
      <c r="C133" s="148">
        <v>1338903.31</v>
      </c>
      <c r="D133" s="149"/>
      <c r="E133" s="47">
        <v>660411.78</v>
      </c>
      <c r="F133" s="148">
        <v>2123337.2999999998</v>
      </c>
      <c r="G133" s="150"/>
      <c r="H133" s="149"/>
      <c r="I133" s="148">
        <v>956781.35</v>
      </c>
      <c r="J133" s="150"/>
      <c r="K133" s="149"/>
      <c r="L133" s="48">
        <v>0.46710000000000002</v>
      </c>
      <c r="M133" s="49"/>
    </row>
    <row r="134" spans="1:13" ht="20.25" customHeight="1">
      <c r="A134" s="50"/>
      <c r="B134" s="50"/>
      <c r="C134" s="50"/>
      <c r="D134" s="51"/>
      <c r="E134" s="51"/>
      <c r="F134" s="51"/>
      <c r="I134" s="32"/>
      <c r="J134" s="32"/>
      <c r="K134" s="32"/>
      <c r="L134" s="32"/>
    </row>
    <row r="135" spans="1:13" ht="20.25" customHeight="1">
      <c r="A135" s="7" t="s">
        <v>274</v>
      </c>
    </row>
    <row r="136" spans="1:13" ht="20.25" customHeight="1">
      <c r="A136" s="128" t="s">
        <v>275</v>
      </c>
      <c r="B136" s="128"/>
      <c r="C136" s="128"/>
      <c r="D136" s="128"/>
      <c r="E136" s="128" t="s">
        <v>276</v>
      </c>
      <c r="F136" s="128"/>
      <c r="G136" s="128"/>
      <c r="H136" s="128"/>
      <c r="I136" s="128" t="s">
        <v>252</v>
      </c>
      <c r="J136" s="128"/>
      <c r="K136" s="128"/>
      <c r="L136" s="128"/>
    </row>
    <row r="137" spans="1:13" ht="20.25" customHeight="1">
      <c r="A137" s="131" t="s">
        <v>277</v>
      </c>
      <c r="B137" s="131"/>
      <c r="C137" s="131"/>
      <c r="D137" s="131"/>
      <c r="E137" s="137" t="s">
        <v>278</v>
      </c>
      <c r="F137" s="137"/>
      <c r="G137" s="137"/>
      <c r="H137" s="137"/>
      <c r="I137" s="104" t="s">
        <v>255</v>
      </c>
      <c r="J137" s="88"/>
      <c r="K137" s="88"/>
      <c r="L137" s="88"/>
    </row>
    <row r="138" spans="1:13" ht="20.25" customHeight="1">
      <c r="A138" s="50"/>
      <c r="B138" s="50"/>
      <c r="C138" s="50"/>
      <c r="D138" s="51"/>
      <c r="E138" s="51"/>
      <c r="F138" s="51"/>
      <c r="I138" s="32"/>
      <c r="J138" s="32"/>
      <c r="K138" s="32"/>
      <c r="L138" s="32"/>
    </row>
    <row r="139" spans="1:13" ht="41.1" customHeight="1">
      <c r="A139" s="7" t="s">
        <v>279</v>
      </c>
    </row>
    <row r="140" spans="1:13" ht="20.25" customHeight="1">
      <c r="A140" s="146" t="s">
        <v>280</v>
      </c>
      <c r="B140" s="146"/>
      <c r="C140" s="52" t="s">
        <v>281</v>
      </c>
      <c r="D140" s="146" t="s">
        <v>282</v>
      </c>
      <c r="E140" s="146"/>
      <c r="F140" s="147" t="s">
        <v>283</v>
      </c>
      <c r="G140" s="147"/>
      <c r="H140" s="147"/>
      <c r="I140" s="147"/>
      <c r="J140" s="147"/>
      <c r="K140" s="147" t="s">
        <v>284</v>
      </c>
      <c r="L140" s="147"/>
    </row>
    <row r="141" spans="1:13" ht="20.25" customHeight="1">
      <c r="A141" s="103" t="s">
        <v>285</v>
      </c>
      <c r="B141" s="103"/>
      <c r="C141" s="53" t="s">
        <v>286</v>
      </c>
      <c r="D141" s="144" t="s">
        <v>287</v>
      </c>
      <c r="E141" s="144"/>
      <c r="F141" s="145" t="s">
        <v>288</v>
      </c>
      <c r="G141" s="145"/>
      <c r="H141" s="145"/>
      <c r="I141" s="145"/>
      <c r="J141" s="145"/>
      <c r="K141" s="145" t="s">
        <v>289</v>
      </c>
      <c r="L141" s="145"/>
    </row>
    <row r="142" spans="1:13" ht="30.6" customHeight="1">
      <c r="A142" s="103" t="s">
        <v>290</v>
      </c>
      <c r="B142" s="103"/>
      <c r="C142" s="53" t="s">
        <v>286</v>
      </c>
      <c r="D142" s="144" t="s">
        <v>291</v>
      </c>
      <c r="E142" s="144"/>
      <c r="F142" s="145" t="s">
        <v>292</v>
      </c>
      <c r="G142" s="145"/>
      <c r="H142" s="145"/>
      <c r="I142" s="145"/>
      <c r="J142" s="145"/>
      <c r="K142" s="145" t="s">
        <v>293</v>
      </c>
      <c r="L142" s="145"/>
    </row>
    <row r="143" spans="1:13" ht="33.6" customHeight="1">
      <c r="A143" s="103" t="s">
        <v>294</v>
      </c>
      <c r="B143" s="103"/>
      <c r="C143" s="53" t="s">
        <v>286</v>
      </c>
      <c r="D143" s="144" t="s">
        <v>295</v>
      </c>
      <c r="E143" s="144"/>
      <c r="F143" s="145" t="s">
        <v>296</v>
      </c>
      <c r="G143" s="145"/>
      <c r="H143" s="145"/>
      <c r="I143" s="145"/>
      <c r="J143" s="145"/>
      <c r="K143" s="145" t="s">
        <v>297</v>
      </c>
      <c r="L143" s="145"/>
    </row>
    <row r="144" spans="1:13" ht="30" customHeight="1">
      <c r="A144" s="103" t="s">
        <v>298</v>
      </c>
      <c r="B144" s="103"/>
      <c r="C144" s="53" t="s">
        <v>286</v>
      </c>
      <c r="D144" s="144" t="s">
        <v>299</v>
      </c>
      <c r="E144" s="144"/>
      <c r="F144" s="145" t="s">
        <v>300</v>
      </c>
      <c r="G144" s="145"/>
      <c r="H144" s="145"/>
      <c r="I144" s="145"/>
      <c r="J144" s="145"/>
      <c r="K144" s="145" t="s">
        <v>301</v>
      </c>
      <c r="L144" s="145"/>
    </row>
    <row r="145" spans="1:13" ht="20.25" customHeight="1">
      <c r="A145" s="103" t="s">
        <v>302</v>
      </c>
      <c r="B145" s="103"/>
      <c r="C145" s="53" t="s">
        <v>303</v>
      </c>
      <c r="D145" s="142"/>
      <c r="E145" s="142"/>
      <c r="F145" s="143"/>
      <c r="G145" s="143"/>
      <c r="H145" s="143"/>
      <c r="I145" s="143"/>
      <c r="J145" s="143"/>
      <c r="K145" s="143"/>
      <c r="L145" s="143"/>
    </row>
    <row r="146" spans="1:13" ht="20.25" customHeight="1">
      <c r="A146" s="39"/>
      <c r="B146" s="39"/>
      <c r="C146" s="39"/>
      <c r="D146" s="32"/>
      <c r="E146" s="32"/>
      <c r="F146" s="40"/>
      <c r="G146" s="40"/>
      <c r="H146" s="40"/>
      <c r="I146" s="32"/>
      <c r="J146" s="32"/>
      <c r="K146" s="32"/>
      <c r="L146" s="32"/>
    </row>
    <row r="147" spans="1:13">
      <c r="A147" s="7" t="s">
        <v>304</v>
      </c>
    </row>
    <row r="148" spans="1:13" ht="20.25" customHeight="1">
      <c r="A148" s="93" t="s">
        <v>305</v>
      </c>
      <c r="B148" s="93"/>
      <c r="C148" s="93"/>
      <c r="D148" s="93"/>
      <c r="E148" s="93"/>
      <c r="F148" s="93"/>
      <c r="G148" s="55" t="s">
        <v>281</v>
      </c>
      <c r="H148" s="55" t="s">
        <v>306</v>
      </c>
      <c r="I148" s="93" t="s">
        <v>307</v>
      </c>
      <c r="J148" s="93"/>
      <c r="K148" s="93"/>
      <c r="L148" s="93"/>
    </row>
    <row r="149" spans="1:13" ht="20.25" customHeight="1">
      <c r="A149" s="103" t="s">
        <v>308</v>
      </c>
      <c r="B149" s="103"/>
      <c r="C149" s="103"/>
      <c r="D149" s="103"/>
      <c r="E149" s="103"/>
      <c r="F149" s="103"/>
      <c r="G149" s="56" t="s">
        <v>303</v>
      </c>
      <c r="H149" s="56"/>
      <c r="I149" s="88"/>
      <c r="J149" s="88"/>
      <c r="K149" s="88"/>
      <c r="L149" s="88"/>
    </row>
    <row r="150" spans="1:13" ht="20.25" customHeight="1">
      <c r="A150" s="103" t="s">
        <v>309</v>
      </c>
      <c r="B150" s="103"/>
      <c r="C150" s="103"/>
      <c r="D150" s="103" t="s">
        <v>310</v>
      </c>
      <c r="E150" s="103"/>
      <c r="F150" s="103"/>
      <c r="G150" s="56" t="s">
        <v>303</v>
      </c>
      <c r="H150" s="56"/>
      <c r="I150" s="88"/>
      <c r="J150" s="88"/>
      <c r="K150" s="88"/>
      <c r="L150" s="88"/>
    </row>
    <row r="151" spans="1:13" ht="20.25" customHeight="1">
      <c r="A151" s="103" t="s">
        <v>311</v>
      </c>
      <c r="B151" s="103"/>
      <c r="C151" s="103"/>
      <c r="D151" s="103" t="s">
        <v>310</v>
      </c>
      <c r="E151" s="103"/>
      <c r="F151" s="103"/>
      <c r="G151" s="56" t="s">
        <v>303</v>
      </c>
      <c r="H151" s="56"/>
      <c r="I151" s="88"/>
      <c r="J151" s="88"/>
      <c r="K151" s="88"/>
      <c r="L151" s="88"/>
    </row>
    <row r="152" spans="1:13">
      <c r="A152" s="103" t="s">
        <v>312</v>
      </c>
      <c r="B152" s="103"/>
      <c r="C152" s="103"/>
      <c r="D152" s="103" t="s">
        <v>310</v>
      </c>
      <c r="E152" s="103"/>
      <c r="F152" s="103"/>
      <c r="G152" s="56" t="s">
        <v>303</v>
      </c>
      <c r="H152" s="56"/>
      <c r="I152" s="88"/>
      <c r="J152" s="88"/>
      <c r="K152" s="88"/>
      <c r="L152" s="88"/>
    </row>
    <row r="153" spans="1:13">
      <c r="A153" s="103" t="s">
        <v>313</v>
      </c>
      <c r="B153" s="103"/>
      <c r="C153" s="103"/>
      <c r="D153" s="103" t="s">
        <v>310</v>
      </c>
      <c r="E153" s="103"/>
      <c r="F153" s="103"/>
      <c r="G153" s="56" t="s">
        <v>303</v>
      </c>
      <c r="H153" s="56"/>
      <c r="I153" s="88"/>
      <c r="J153" s="88"/>
      <c r="K153" s="88"/>
      <c r="L153" s="88"/>
    </row>
    <row r="154" spans="1:13">
      <c r="A154" s="103" t="s">
        <v>314</v>
      </c>
      <c r="B154" s="103"/>
      <c r="C154" s="103"/>
      <c r="D154" s="103" t="s">
        <v>310</v>
      </c>
      <c r="E154" s="103"/>
      <c r="F154" s="103"/>
      <c r="G154" s="56" t="s">
        <v>303</v>
      </c>
      <c r="H154" s="56"/>
      <c r="I154" s="88"/>
      <c r="J154" s="88"/>
      <c r="K154" s="88"/>
      <c r="L154" s="88"/>
    </row>
    <row r="156" spans="1:13" s="34" customFormat="1">
      <c r="A156" s="7" t="s">
        <v>315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29.1" customHeight="1">
      <c r="A157" s="11" t="s">
        <v>316</v>
      </c>
      <c r="B157" s="11" t="s">
        <v>317</v>
      </c>
      <c r="C157" s="128" t="s">
        <v>305</v>
      </c>
      <c r="D157" s="128"/>
      <c r="E157" s="128"/>
      <c r="F157" s="57"/>
      <c r="G157" s="112" t="s">
        <v>318</v>
      </c>
      <c r="H157" s="112"/>
      <c r="I157" s="128" t="s">
        <v>319</v>
      </c>
      <c r="J157" s="128"/>
      <c r="K157" s="128" t="s">
        <v>320</v>
      </c>
      <c r="L157" s="128"/>
    </row>
    <row r="158" spans="1:13" ht="29.1" customHeight="1">
      <c r="A158" s="137" t="s">
        <v>321</v>
      </c>
      <c r="B158" s="138"/>
      <c r="C158" s="59" t="s">
        <v>322</v>
      </c>
      <c r="D158" s="139" t="s">
        <v>323</v>
      </c>
      <c r="E158" s="140"/>
      <c r="F158" s="60"/>
      <c r="G158" s="131"/>
      <c r="H158" s="131"/>
      <c r="I158" s="141" t="s">
        <v>324</v>
      </c>
      <c r="J158" s="141"/>
      <c r="K158" s="88"/>
      <c r="L158" s="88"/>
    </row>
    <row r="159" spans="1:13" ht="30" customHeight="1">
      <c r="A159" s="137"/>
      <c r="B159" s="138"/>
      <c r="C159" s="61" t="s">
        <v>325</v>
      </c>
      <c r="D159" s="135" t="s">
        <v>326</v>
      </c>
      <c r="E159" s="136"/>
      <c r="F159" s="60"/>
      <c r="G159" s="131"/>
      <c r="H159" s="131"/>
      <c r="I159" s="141"/>
      <c r="J159" s="141"/>
      <c r="K159" s="88"/>
      <c r="L159" s="88"/>
    </row>
    <row r="160" spans="1:13">
      <c r="A160" s="137"/>
      <c r="B160" s="138"/>
      <c r="C160" s="61" t="s">
        <v>327</v>
      </c>
      <c r="D160" s="135">
        <v>986607592</v>
      </c>
      <c r="E160" s="136"/>
      <c r="F160" s="60"/>
      <c r="G160" s="131"/>
      <c r="H160" s="131"/>
      <c r="I160" s="141"/>
      <c r="J160" s="141"/>
      <c r="K160" s="88"/>
      <c r="L160" s="88"/>
    </row>
    <row r="162" spans="1:12">
      <c r="A162" s="7" t="s">
        <v>328</v>
      </c>
    </row>
    <row r="163" spans="1:12" ht="16.5">
      <c r="A163" s="93" t="s">
        <v>329</v>
      </c>
      <c r="B163" s="93"/>
      <c r="C163" s="93"/>
      <c r="D163" s="93"/>
      <c r="E163" s="93"/>
      <c r="F163" s="93"/>
      <c r="G163" s="55" t="s">
        <v>281</v>
      </c>
      <c r="H163" s="55" t="s">
        <v>330</v>
      </c>
      <c r="I163" s="93" t="s">
        <v>307</v>
      </c>
      <c r="J163" s="93"/>
      <c r="K163" s="93"/>
      <c r="L163" s="93"/>
    </row>
    <row r="164" spans="1:12">
      <c r="A164" s="103" t="s">
        <v>331</v>
      </c>
      <c r="B164" s="103"/>
      <c r="C164" s="103"/>
      <c r="D164" s="103"/>
      <c r="E164" s="103"/>
      <c r="F164" s="103"/>
      <c r="G164" s="56" t="s">
        <v>303</v>
      </c>
      <c r="H164" s="56"/>
      <c r="I164" s="88"/>
      <c r="J164" s="88"/>
      <c r="K164" s="88"/>
      <c r="L164" s="88"/>
    </row>
    <row r="165" spans="1:12">
      <c r="A165" s="103" t="s">
        <v>332</v>
      </c>
      <c r="B165" s="103"/>
      <c r="C165" s="103"/>
      <c r="D165" s="103"/>
      <c r="E165" s="103"/>
      <c r="F165" s="103"/>
      <c r="G165" s="56" t="s">
        <v>303</v>
      </c>
      <c r="H165" s="56"/>
      <c r="I165" s="88"/>
      <c r="J165" s="88"/>
      <c r="K165" s="88"/>
      <c r="L165" s="88"/>
    </row>
    <row r="166" spans="1:12">
      <c r="A166" s="103" t="s">
        <v>333</v>
      </c>
      <c r="B166" s="103"/>
      <c r="C166" s="103"/>
      <c r="D166" s="103"/>
      <c r="E166" s="103"/>
      <c r="F166" s="103"/>
      <c r="G166" s="56" t="s">
        <v>303</v>
      </c>
      <c r="H166" s="56"/>
      <c r="I166" s="88"/>
      <c r="J166" s="88"/>
      <c r="K166" s="88"/>
      <c r="L166" s="88"/>
    </row>
    <row r="167" spans="1:12">
      <c r="A167" s="103" t="s">
        <v>334</v>
      </c>
      <c r="B167" s="103"/>
      <c r="C167" s="103"/>
      <c r="D167" s="103"/>
      <c r="E167" s="103"/>
      <c r="F167" s="103"/>
      <c r="G167" s="56" t="s">
        <v>303</v>
      </c>
      <c r="H167" s="56"/>
      <c r="I167" s="88"/>
      <c r="J167" s="88"/>
      <c r="K167" s="88"/>
      <c r="L167" s="88"/>
    </row>
    <row r="168" spans="1:12">
      <c r="A168" s="103" t="s">
        <v>314</v>
      </c>
      <c r="B168" s="103"/>
      <c r="C168" s="103"/>
      <c r="D168" s="103"/>
      <c r="E168" s="103"/>
      <c r="F168" s="103"/>
      <c r="G168" s="56" t="s">
        <v>303</v>
      </c>
      <c r="H168" s="56"/>
      <c r="I168" s="88"/>
      <c r="J168" s="88"/>
      <c r="K168" s="88"/>
      <c r="L168" s="88"/>
    </row>
    <row r="169" spans="1:12">
      <c r="A169" s="37"/>
      <c r="B169" s="37"/>
      <c r="C169" s="37"/>
      <c r="D169" s="37"/>
      <c r="E169" s="37"/>
      <c r="F169" s="37"/>
      <c r="G169" s="37"/>
      <c r="I169" s="62"/>
    </row>
    <row r="170" spans="1:12">
      <c r="A170" s="7" t="s">
        <v>335</v>
      </c>
    </row>
    <row r="171" spans="1:12" ht="42" customHeight="1">
      <c r="A171" s="7" t="s">
        <v>336</v>
      </c>
    </row>
    <row r="172" spans="1:12" ht="27.95" customHeight="1">
      <c r="A172" s="128" t="s">
        <v>337</v>
      </c>
      <c r="B172" s="128"/>
      <c r="C172" s="128"/>
      <c r="D172" s="11" t="s">
        <v>281</v>
      </c>
      <c r="E172" s="128" t="s">
        <v>338</v>
      </c>
      <c r="F172" s="128"/>
      <c r="G172" s="128"/>
      <c r="H172" s="128" t="s">
        <v>307</v>
      </c>
      <c r="I172" s="128"/>
      <c r="J172" s="128"/>
      <c r="K172" s="128" t="s">
        <v>339</v>
      </c>
      <c r="L172" s="128"/>
    </row>
    <row r="173" spans="1:12" ht="45" customHeight="1">
      <c r="A173" s="130" t="s">
        <v>340</v>
      </c>
      <c r="B173" s="130"/>
      <c r="C173" s="130"/>
      <c r="D173" s="58" t="s">
        <v>286</v>
      </c>
      <c r="E173" s="131" t="s">
        <v>341</v>
      </c>
      <c r="F173" s="131"/>
      <c r="G173" s="131"/>
      <c r="H173" s="132" t="s">
        <v>255</v>
      </c>
      <c r="I173" s="133"/>
      <c r="J173" s="133"/>
      <c r="K173" s="88"/>
      <c r="L173" s="88"/>
    </row>
    <row r="174" spans="1:12" ht="54.95" customHeight="1">
      <c r="A174" s="130" t="s">
        <v>342</v>
      </c>
      <c r="B174" s="130"/>
      <c r="C174" s="130"/>
      <c r="D174" s="58" t="s">
        <v>286</v>
      </c>
      <c r="E174" s="131" t="s">
        <v>343</v>
      </c>
      <c r="F174" s="131"/>
      <c r="G174" s="131"/>
      <c r="H174" s="132" t="s">
        <v>255</v>
      </c>
      <c r="I174" s="133"/>
      <c r="J174" s="133"/>
      <c r="K174" s="88"/>
      <c r="L174" s="88"/>
    </row>
    <row r="175" spans="1:12" ht="47.25" customHeight="1">
      <c r="A175" s="130" t="s">
        <v>344</v>
      </c>
      <c r="B175" s="130"/>
      <c r="C175" s="130"/>
      <c r="D175" s="58" t="s">
        <v>286</v>
      </c>
      <c r="E175" s="131" t="s">
        <v>343</v>
      </c>
      <c r="F175" s="131"/>
      <c r="G175" s="131"/>
      <c r="H175" s="132" t="s">
        <v>255</v>
      </c>
      <c r="I175" s="133"/>
      <c r="J175" s="133"/>
      <c r="K175" s="88"/>
      <c r="L175" s="88"/>
    </row>
    <row r="176" spans="1:12">
      <c r="A176" s="7"/>
    </row>
    <row r="177" spans="1:12" ht="21.95" customHeight="1">
      <c r="A177" s="7" t="s">
        <v>345</v>
      </c>
    </row>
    <row r="178" spans="1:12" ht="21" customHeight="1">
      <c r="A178" s="134" t="s">
        <v>337</v>
      </c>
      <c r="B178" s="134"/>
      <c r="C178" s="134"/>
      <c r="D178" s="63" t="s">
        <v>281</v>
      </c>
      <c r="E178" s="134" t="s">
        <v>338</v>
      </c>
      <c r="F178" s="134"/>
      <c r="G178" s="134"/>
      <c r="H178" s="134" t="s">
        <v>307</v>
      </c>
      <c r="I178" s="134"/>
      <c r="J178" s="134"/>
      <c r="K178" s="134" t="s">
        <v>339</v>
      </c>
      <c r="L178" s="134"/>
    </row>
    <row r="179" spans="1:12" ht="54.95" customHeight="1">
      <c r="A179" s="130" t="s">
        <v>346</v>
      </c>
      <c r="B179" s="130"/>
      <c r="C179" s="130"/>
      <c r="D179" s="58" t="s">
        <v>286</v>
      </c>
      <c r="E179" s="131" t="s">
        <v>347</v>
      </c>
      <c r="F179" s="131"/>
      <c r="G179" s="131"/>
      <c r="H179" s="132" t="s">
        <v>255</v>
      </c>
      <c r="I179" s="133"/>
      <c r="J179" s="133"/>
      <c r="K179" s="88"/>
      <c r="L179" s="88"/>
    </row>
    <row r="180" spans="1:12" ht="51.75" customHeight="1">
      <c r="A180" s="130" t="s">
        <v>348</v>
      </c>
      <c r="B180" s="130"/>
      <c r="C180" s="130"/>
      <c r="D180" s="58" t="s">
        <v>286</v>
      </c>
      <c r="E180" s="131" t="s">
        <v>349</v>
      </c>
      <c r="F180" s="131"/>
      <c r="G180" s="131"/>
      <c r="H180" s="132" t="s">
        <v>255</v>
      </c>
      <c r="I180" s="133"/>
      <c r="J180" s="133"/>
      <c r="K180" s="88"/>
      <c r="L180" s="88"/>
    </row>
    <row r="181" spans="1:12" ht="44.1" customHeight="1">
      <c r="A181" s="130" t="s">
        <v>350</v>
      </c>
      <c r="B181" s="130"/>
      <c r="C181" s="130"/>
      <c r="D181" s="58" t="s">
        <v>286</v>
      </c>
      <c r="E181" s="131" t="s">
        <v>351</v>
      </c>
      <c r="F181" s="131"/>
      <c r="G181" s="131"/>
      <c r="H181" s="132" t="s">
        <v>255</v>
      </c>
      <c r="I181" s="133"/>
      <c r="J181" s="133"/>
      <c r="K181" s="88"/>
      <c r="L181" s="88"/>
    </row>
    <row r="182" spans="1:12" ht="42" customHeight="1">
      <c r="A182" s="130" t="s">
        <v>352</v>
      </c>
      <c r="B182" s="130"/>
      <c r="C182" s="130"/>
      <c r="D182" s="58" t="s">
        <v>286</v>
      </c>
      <c r="E182" s="131"/>
      <c r="F182" s="131"/>
      <c r="G182" s="131"/>
      <c r="H182" s="132"/>
      <c r="I182" s="133"/>
      <c r="J182" s="133"/>
      <c r="K182" s="88"/>
      <c r="L182" s="88"/>
    </row>
    <row r="183" spans="1:12" ht="35.25" customHeight="1">
      <c r="A183" s="130" t="s">
        <v>353</v>
      </c>
      <c r="B183" s="130"/>
      <c r="C183" s="130"/>
      <c r="D183" s="58" t="s">
        <v>286</v>
      </c>
      <c r="E183" s="131"/>
      <c r="F183" s="131"/>
      <c r="G183" s="131"/>
      <c r="H183" s="132"/>
      <c r="I183" s="133"/>
      <c r="J183" s="133"/>
      <c r="K183" s="88"/>
      <c r="L183" s="88"/>
    </row>
    <row r="184" spans="1:12" ht="15.75" customHeight="1"/>
    <row r="185" spans="1:12" ht="35.1" customHeight="1">
      <c r="A185" s="7" t="s">
        <v>354</v>
      </c>
    </row>
    <row r="186" spans="1:12" ht="24.95" customHeight="1">
      <c r="A186" s="134" t="s">
        <v>337</v>
      </c>
      <c r="B186" s="134"/>
      <c r="C186" s="134"/>
      <c r="D186" s="63" t="s">
        <v>281</v>
      </c>
      <c r="E186" s="134" t="s">
        <v>338</v>
      </c>
      <c r="F186" s="134"/>
      <c r="G186" s="134"/>
      <c r="H186" s="134" t="s">
        <v>307</v>
      </c>
      <c r="I186" s="134"/>
      <c r="J186" s="134"/>
      <c r="K186" s="134" t="s">
        <v>339</v>
      </c>
      <c r="L186" s="134"/>
    </row>
    <row r="187" spans="1:12" ht="75.95" customHeight="1">
      <c r="A187" s="130" t="s">
        <v>355</v>
      </c>
      <c r="B187" s="130"/>
      <c r="C187" s="130"/>
      <c r="D187" s="58"/>
      <c r="E187" s="131"/>
      <c r="F187" s="131"/>
      <c r="G187" s="131"/>
      <c r="H187" s="132"/>
      <c r="I187" s="133"/>
      <c r="J187" s="133"/>
      <c r="K187" s="88"/>
      <c r="L187" s="88"/>
    </row>
    <row r="188" spans="1:12" ht="57" customHeight="1">
      <c r="A188" s="130" t="s">
        <v>356</v>
      </c>
      <c r="B188" s="130"/>
      <c r="C188" s="130"/>
      <c r="D188" s="58"/>
      <c r="E188" s="131"/>
      <c r="F188" s="131"/>
      <c r="G188" s="131"/>
      <c r="H188" s="132"/>
      <c r="I188" s="133"/>
      <c r="J188" s="133"/>
      <c r="K188" s="88"/>
      <c r="L188" s="88"/>
    </row>
    <row r="189" spans="1:12" ht="42.95" customHeight="1">
      <c r="A189" s="130" t="s">
        <v>357</v>
      </c>
      <c r="B189" s="130"/>
      <c r="C189" s="130"/>
      <c r="D189" s="58"/>
      <c r="E189" s="131"/>
      <c r="F189" s="131"/>
      <c r="G189" s="131"/>
      <c r="H189" s="132"/>
      <c r="I189" s="133"/>
      <c r="J189" s="133"/>
      <c r="K189" s="88"/>
      <c r="L189" s="88"/>
    </row>
    <row r="190" spans="1:12" ht="42" customHeight="1">
      <c r="A190" s="130" t="s">
        <v>358</v>
      </c>
      <c r="B190" s="130"/>
      <c r="C190" s="130"/>
      <c r="D190" s="58"/>
      <c r="E190" s="131"/>
      <c r="F190" s="131"/>
      <c r="G190" s="131"/>
      <c r="H190" s="132"/>
      <c r="I190" s="133"/>
      <c r="J190" s="133"/>
      <c r="K190" s="88"/>
      <c r="L190" s="88"/>
    </row>
    <row r="191" spans="1:12" ht="42.95" customHeight="1">
      <c r="A191" s="130" t="s">
        <v>359</v>
      </c>
      <c r="B191" s="130"/>
      <c r="C191" s="130"/>
      <c r="D191" s="58"/>
      <c r="E191" s="131"/>
      <c r="F191" s="131"/>
      <c r="G191" s="131"/>
      <c r="H191" s="132"/>
      <c r="I191" s="133"/>
      <c r="J191" s="133"/>
      <c r="K191" s="88"/>
      <c r="L191" s="88"/>
    </row>
    <row r="192" spans="1:12" ht="42.95" customHeight="1">
      <c r="A192" s="130" t="s">
        <v>360</v>
      </c>
      <c r="B192" s="130"/>
      <c r="C192" s="130"/>
      <c r="D192" s="58"/>
      <c r="E192" s="131"/>
      <c r="F192" s="131"/>
      <c r="G192" s="131"/>
      <c r="H192" s="132"/>
      <c r="I192" s="133"/>
      <c r="J192" s="133"/>
      <c r="K192" s="88"/>
      <c r="L192" s="88"/>
    </row>
    <row r="193" spans="1:13" ht="42.95" customHeight="1">
      <c r="A193" s="130" t="s">
        <v>361</v>
      </c>
      <c r="B193" s="130"/>
      <c r="C193" s="130"/>
      <c r="D193" s="58"/>
      <c r="E193" s="131"/>
      <c r="F193" s="131"/>
      <c r="G193" s="131"/>
      <c r="H193" s="132"/>
      <c r="I193" s="133"/>
      <c r="J193" s="133"/>
      <c r="K193" s="88"/>
      <c r="L193" s="88"/>
    </row>
    <row r="194" spans="1:13" ht="42.95" customHeight="1">
      <c r="A194" s="130" t="s">
        <v>362</v>
      </c>
      <c r="B194" s="130"/>
      <c r="C194" s="130"/>
      <c r="D194" s="58"/>
      <c r="E194" s="131"/>
      <c r="F194" s="131"/>
      <c r="G194" s="131"/>
      <c r="H194" s="132"/>
      <c r="I194" s="133"/>
      <c r="J194" s="133"/>
      <c r="K194" s="88"/>
      <c r="L194" s="88"/>
    </row>
    <row r="195" spans="1:13" ht="48.75" customHeight="1">
      <c r="A195" s="130" t="s">
        <v>363</v>
      </c>
      <c r="B195" s="130"/>
      <c r="C195" s="130"/>
      <c r="D195" s="58"/>
      <c r="E195" s="131"/>
      <c r="F195" s="131"/>
      <c r="G195" s="131"/>
      <c r="H195" s="132"/>
      <c r="I195" s="133"/>
      <c r="J195" s="133"/>
      <c r="K195" s="88"/>
      <c r="L195" s="88"/>
    </row>
    <row r="196" spans="1:13" ht="15.75" customHeight="1">
      <c r="A196" s="7"/>
    </row>
    <row r="197" spans="1:13" ht="35.1" customHeight="1">
      <c r="A197" s="7" t="s">
        <v>364</v>
      </c>
    </row>
    <row r="198" spans="1:13" ht="24.95" customHeight="1">
      <c r="A198" s="134" t="s">
        <v>337</v>
      </c>
      <c r="B198" s="134"/>
      <c r="C198" s="134"/>
      <c r="D198" s="63" t="s">
        <v>281</v>
      </c>
      <c r="E198" s="134" t="s">
        <v>338</v>
      </c>
      <c r="F198" s="134"/>
      <c r="G198" s="134"/>
      <c r="H198" s="134" t="s">
        <v>307</v>
      </c>
      <c r="I198" s="134"/>
      <c r="J198" s="134"/>
      <c r="K198" s="134" t="s">
        <v>339</v>
      </c>
      <c r="L198" s="134"/>
    </row>
    <row r="199" spans="1:13" ht="35.1" customHeight="1">
      <c r="A199" s="130"/>
      <c r="B199" s="130"/>
      <c r="C199" s="130"/>
      <c r="D199" s="58"/>
      <c r="E199" s="131"/>
      <c r="F199" s="131"/>
      <c r="G199" s="131"/>
      <c r="H199" s="132"/>
      <c r="I199" s="133"/>
      <c r="J199" s="133"/>
      <c r="K199" s="88"/>
      <c r="L199" s="88"/>
    </row>
    <row r="200" spans="1:13" ht="31.5" customHeight="1">
      <c r="A200" s="130"/>
      <c r="B200" s="130"/>
      <c r="C200" s="130"/>
      <c r="D200" s="58"/>
      <c r="E200" s="131"/>
      <c r="F200" s="131"/>
      <c r="G200" s="131"/>
      <c r="H200" s="132"/>
      <c r="I200" s="133"/>
      <c r="J200" s="133"/>
      <c r="K200" s="88"/>
      <c r="L200" s="88"/>
    </row>
    <row r="201" spans="1:13">
      <c r="A201" s="64"/>
      <c r="M201" s="33"/>
    </row>
    <row r="202" spans="1:13" ht="28.5" customHeight="1">
      <c r="A202" s="7" t="s">
        <v>365</v>
      </c>
    </row>
    <row r="203" spans="1:13">
      <c r="A203" s="109" t="s">
        <v>366</v>
      </c>
      <c r="B203" s="109"/>
      <c r="C203" s="109"/>
      <c r="D203" s="109"/>
      <c r="E203" s="55" t="s">
        <v>367</v>
      </c>
      <c r="F203" s="117"/>
      <c r="G203" s="118"/>
      <c r="H203" s="119" t="s">
        <v>368</v>
      </c>
      <c r="I203" s="117"/>
      <c r="J203" s="117"/>
      <c r="K203" s="117"/>
      <c r="L203" s="118"/>
    </row>
    <row r="204" spans="1:13">
      <c r="A204" s="120" t="s">
        <v>369</v>
      </c>
      <c r="B204" s="121"/>
      <c r="C204" s="121"/>
      <c r="D204" s="122"/>
      <c r="E204" s="126">
        <v>53</v>
      </c>
      <c r="F204" s="66" t="s">
        <v>370</v>
      </c>
      <c r="G204" s="66" t="s">
        <v>371</v>
      </c>
      <c r="H204" s="66" t="s">
        <v>372</v>
      </c>
      <c r="I204" s="66" t="s">
        <v>373</v>
      </c>
      <c r="J204" s="66" t="s">
        <v>374</v>
      </c>
      <c r="K204" s="66" t="s">
        <v>375</v>
      </c>
      <c r="L204" s="66" t="s">
        <v>376</v>
      </c>
    </row>
    <row r="205" spans="1:13">
      <c r="A205" s="123"/>
      <c r="B205" s="124"/>
      <c r="C205" s="124"/>
      <c r="D205" s="125"/>
      <c r="E205" s="127"/>
      <c r="F205" s="67">
        <v>10</v>
      </c>
      <c r="G205" s="67">
        <v>0</v>
      </c>
      <c r="H205" s="67"/>
      <c r="I205" s="67">
        <v>41</v>
      </c>
      <c r="J205" s="67"/>
      <c r="K205" s="67">
        <v>12</v>
      </c>
      <c r="L205" s="67"/>
    </row>
    <row r="206" spans="1:13" ht="15.75" customHeight="1">
      <c r="A206" s="51"/>
      <c r="B206" s="51"/>
      <c r="C206" s="51"/>
      <c r="D206" s="51"/>
      <c r="E206" s="51"/>
      <c r="F206" s="68"/>
      <c r="G206" s="68"/>
      <c r="H206" s="68"/>
      <c r="I206" s="68"/>
      <c r="J206" s="68"/>
      <c r="K206" s="68"/>
      <c r="L206" s="68"/>
      <c r="M206" s="33"/>
    </row>
    <row r="207" spans="1:13" ht="45" customHeight="1">
      <c r="A207" s="7" t="s">
        <v>377</v>
      </c>
    </row>
    <row r="208" spans="1:13">
      <c r="A208" s="128" t="s">
        <v>378</v>
      </c>
      <c r="B208" s="128"/>
      <c r="C208" s="128"/>
      <c r="D208" s="128"/>
      <c r="E208" s="128"/>
      <c r="F208" s="128" t="s">
        <v>379</v>
      </c>
      <c r="G208" s="128"/>
      <c r="H208" s="128"/>
      <c r="I208" s="129" t="s">
        <v>380</v>
      </c>
      <c r="J208" s="129"/>
      <c r="K208" s="129"/>
      <c r="L208" s="129"/>
    </row>
    <row r="209" spans="1:13">
      <c r="A209" s="108"/>
      <c r="B209" s="108"/>
      <c r="C209" s="108"/>
      <c r="D209" s="108"/>
      <c r="E209" s="108"/>
      <c r="F209" s="108"/>
      <c r="G209" s="108"/>
      <c r="H209" s="108"/>
      <c r="I209" s="116"/>
      <c r="J209" s="116"/>
      <c r="K209" s="116"/>
      <c r="L209" s="116"/>
    </row>
    <row r="210" spans="1:13">
      <c r="A210" s="108"/>
      <c r="B210" s="108"/>
      <c r="C210" s="108"/>
      <c r="D210" s="108"/>
      <c r="E210" s="108"/>
      <c r="F210" s="108"/>
      <c r="G210" s="108"/>
      <c r="H210" s="108"/>
      <c r="I210" s="116"/>
      <c r="J210" s="116"/>
      <c r="K210" s="116"/>
      <c r="L210" s="116"/>
    </row>
    <row r="211" spans="1:13">
      <c r="A211" s="108"/>
      <c r="B211" s="108"/>
      <c r="C211" s="108"/>
      <c r="D211" s="108"/>
      <c r="E211" s="108"/>
      <c r="F211" s="108"/>
      <c r="G211" s="108"/>
      <c r="H211" s="108"/>
      <c r="I211" s="116"/>
      <c r="J211" s="116"/>
      <c r="K211" s="116"/>
      <c r="L211" s="116"/>
    </row>
    <row r="212" spans="1:13">
      <c r="A212" s="108"/>
      <c r="B212" s="108"/>
      <c r="C212" s="108"/>
      <c r="D212" s="108"/>
      <c r="E212" s="108"/>
      <c r="F212" s="108"/>
      <c r="G212" s="108"/>
      <c r="H212" s="108"/>
      <c r="I212" s="116"/>
      <c r="J212" s="116"/>
      <c r="K212" s="116"/>
      <c r="L212" s="116"/>
    </row>
    <row r="213" spans="1:13">
      <c r="A213" s="51"/>
      <c r="B213" s="51"/>
      <c r="C213" s="51"/>
      <c r="D213" s="51"/>
      <c r="E213" s="51"/>
      <c r="F213" s="68"/>
      <c r="G213" s="68"/>
      <c r="H213" s="68"/>
      <c r="I213" s="68"/>
      <c r="J213" s="68"/>
      <c r="K213" s="68"/>
      <c r="L213" s="68"/>
    </row>
    <row r="214" spans="1:13">
      <c r="A214" s="51"/>
      <c r="B214" s="51"/>
      <c r="C214" s="51"/>
      <c r="D214" s="51"/>
      <c r="E214" s="51"/>
      <c r="F214" s="68"/>
      <c r="G214" s="68"/>
      <c r="H214" s="68"/>
      <c r="I214" s="68"/>
      <c r="J214" s="68"/>
      <c r="K214" s="68"/>
      <c r="L214" s="68"/>
    </row>
    <row r="215" spans="1:13" s="69" customFormat="1" ht="58.5" customHeight="1">
      <c r="A215" s="7" t="s">
        <v>381</v>
      </c>
      <c r="B215" s="51"/>
      <c r="C215" s="51"/>
      <c r="D215" s="51"/>
      <c r="E215" s="51"/>
      <c r="F215" s="68"/>
      <c r="G215" s="68"/>
      <c r="H215" s="68"/>
      <c r="I215" s="68"/>
      <c r="J215" s="68"/>
      <c r="K215" s="68"/>
      <c r="L215" s="68"/>
      <c r="M215" s="33"/>
    </row>
    <row r="216" spans="1:13" s="70" customFormat="1" ht="27.75" customHeight="1">
      <c r="A216" s="112" t="s">
        <v>382</v>
      </c>
      <c r="B216" s="112"/>
      <c r="C216" s="112"/>
      <c r="D216" s="112"/>
      <c r="E216" s="112"/>
      <c r="F216" s="113"/>
      <c r="G216" s="113"/>
      <c r="H216" s="114"/>
      <c r="I216" s="115" t="s">
        <v>383</v>
      </c>
      <c r="J216" s="114"/>
      <c r="K216" s="112" t="s">
        <v>384</v>
      </c>
      <c r="L216" s="112"/>
    </row>
    <row r="217" spans="1:13" s="70" customFormat="1" ht="15" customHeight="1">
      <c r="A217" s="105"/>
      <c r="B217" s="106"/>
      <c r="C217" s="106"/>
      <c r="D217" s="106"/>
      <c r="E217" s="107"/>
      <c r="F217" s="108"/>
      <c r="G217" s="108"/>
      <c r="H217" s="108"/>
      <c r="I217" s="108"/>
      <c r="J217" s="108"/>
      <c r="K217" s="105"/>
      <c r="L217" s="107"/>
    </row>
    <row r="218" spans="1:13" s="70" customFormat="1" ht="15" customHeight="1">
      <c r="A218" s="105"/>
      <c r="B218" s="106"/>
      <c r="C218" s="106"/>
      <c r="D218" s="106"/>
      <c r="E218" s="107"/>
      <c r="F218" s="108"/>
      <c r="G218" s="108"/>
      <c r="H218" s="108"/>
      <c r="I218" s="108"/>
      <c r="J218" s="108"/>
      <c r="K218" s="105"/>
      <c r="L218" s="107"/>
    </row>
    <row r="219" spans="1:13" s="70" customFormat="1" ht="15" customHeight="1">
      <c r="A219" s="105"/>
      <c r="B219" s="106"/>
      <c r="C219" s="106"/>
      <c r="D219" s="106"/>
      <c r="E219" s="107"/>
      <c r="F219" s="108"/>
      <c r="G219" s="108"/>
      <c r="H219" s="108"/>
      <c r="I219" s="108"/>
      <c r="J219" s="108"/>
      <c r="K219" s="105"/>
      <c r="L219" s="107"/>
    </row>
    <row r="220" spans="1:13" s="70" customFormat="1" ht="15" customHeight="1">
      <c r="A220" s="105"/>
      <c r="B220" s="106"/>
      <c r="C220" s="106"/>
      <c r="D220" s="106"/>
      <c r="E220" s="107"/>
      <c r="F220" s="108"/>
      <c r="G220" s="108"/>
      <c r="H220" s="108"/>
      <c r="I220" s="108"/>
      <c r="J220" s="108"/>
      <c r="K220" s="105"/>
      <c r="L220" s="107"/>
    </row>
    <row r="221" spans="1:13" s="70" customFormat="1" ht="15" customHeight="1">
      <c r="A221" s="105"/>
      <c r="B221" s="106"/>
      <c r="C221" s="106"/>
      <c r="D221" s="106"/>
      <c r="E221" s="107"/>
      <c r="F221" s="108"/>
      <c r="G221" s="108"/>
      <c r="H221" s="108"/>
      <c r="I221" s="108"/>
      <c r="J221" s="108"/>
      <c r="K221" s="105"/>
      <c r="L221" s="107"/>
    </row>
    <row r="222" spans="1:13" s="70" customFormat="1" ht="15" customHeight="1">
      <c r="A222" s="105"/>
      <c r="B222" s="106"/>
      <c r="C222" s="106"/>
      <c r="D222" s="106"/>
      <c r="E222" s="107"/>
      <c r="F222" s="108"/>
      <c r="G222" s="108"/>
      <c r="H222" s="108"/>
      <c r="I222" s="108"/>
      <c r="J222" s="108"/>
      <c r="K222" s="105"/>
      <c r="L222" s="107"/>
    </row>
    <row r="223" spans="1:13" ht="15.75" customHeight="1">
      <c r="A223" s="71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</row>
    <row r="224" spans="1:13">
      <c r="A224" s="7" t="s">
        <v>385</v>
      </c>
    </row>
    <row r="225" spans="1:13" ht="63">
      <c r="A225" s="72" t="s">
        <v>386</v>
      </c>
      <c r="B225" s="72" t="s">
        <v>387</v>
      </c>
      <c r="C225" s="72" t="s">
        <v>388</v>
      </c>
      <c r="D225" s="65" t="s">
        <v>389</v>
      </c>
      <c r="E225" s="65" t="s">
        <v>390</v>
      </c>
      <c r="F225" s="109"/>
      <c r="G225" s="109"/>
      <c r="H225" s="109"/>
      <c r="I225" s="110" t="s">
        <v>391</v>
      </c>
      <c r="J225" s="111"/>
      <c r="K225" s="72" t="s">
        <v>392</v>
      </c>
      <c r="L225" s="72" t="s">
        <v>393</v>
      </c>
    </row>
    <row r="226" spans="1:13">
      <c r="A226" s="3" t="s">
        <v>394</v>
      </c>
      <c r="B226" s="3">
        <v>1</v>
      </c>
      <c r="C226" s="73"/>
      <c r="D226" s="74"/>
      <c r="E226" s="74">
        <v>0</v>
      </c>
      <c r="F226" s="54"/>
      <c r="G226" s="54"/>
      <c r="H226" s="54"/>
      <c r="I226" s="75"/>
      <c r="J226" s="75"/>
      <c r="K226" s="3">
        <v>0</v>
      </c>
      <c r="L226" s="3">
        <v>0</v>
      </c>
    </row>
    <row r="227" spans="1:13">
      <c r="A227" s="3" t="s">
        <v>395</v>
      </c>
      <c r="B227" s="3">
        <v>0</v>
      </c>
      <c r="C227" s="73"/>
      <c r="D227" s="74"/>
      <c r="E227" s="74">
        <v>0</v>
      </c>
      <c r="F227" s="54"/>
      <c r="G227" s="54"/>
      <c r="H227" s="54"/>
      <c r="I227" s="75"/>
      <c r="J227" s="75"/>
      <c r="K227" s="3"/>
      <c r="L227" s="3"/>
    </row>
    <row r="228" spans="1:13">
      <c r="A228" s="3" t="s">
        <v>396</v>
      </c>
      <c r="B228" s="3">
        <v>0</v>
      </c>
      <c r="C228" s="73"/>
      <c r="D228" s="74"/>
      <c r="E228" s="74">
        <v>0</v>
      </c>
      <c r="F228" s="54"/>
      <c r="G228" s="54"/>
      <c r="H228" s="54"/>
      <c r="I228" s="75"/>
      <c r="J228" s="75"/>
      <c r="K228" s="3"/>
      <c r="L228" s="3"/>
    </row>
    <row r="229" spans="1:13">
      <c r="A229" s="3" t="s">
        <v>397</v>
      </c>
      <c r="B229" s="3">
        <v>0</v>
      </c>
      <c r="C229" s="73"/>
      <c r="D229" s="74"/>
      <c r="E229" s="74">
        <v>0</v>
      </c>
      <c r="F229" s="54"/>
      <c r="G229" s="54"/>
      <c r="H229" s="54"/>
      <c r="I229" s="75"/>
      <c r="J229" s="75"/>
      <c r="K229" s="3">
        <v>0</v>
      </c>
      <c r="L229" s="3">
        <v>0</v>
      </c>
    </row>
    <row r="230" spans="1:13">
      <c r="A230" s="37"/>
      <c r="B230" s="37"/>
      <c r="C230" s="37"/>
      <c r="D230" s="37"/>
      <c r="E230" s="37"/>
      <c r="I230" s="32"/>
      <c r="J230" s="32"/>
      <c r="K230" s="32"/>
      <c r="L230" s="32"/>
    </row>
    <row r="231" spans="1:13">
      <c r="A231" s="7" t="s">
        <v>398</v>
      </c>
    </row>
    <row r="232" spans="1:13">
      <c r="A232" s="93" t="s">
        <v>399</v>
      </c>
      <c r="B232" s="93"/>
      <c r="C232" s="93"/>
      <c r="D232" s="93"/>
      <c r="E232" s="93"/>
      <c r="F232" s="93"/>
      <c r="G232" s="93"/>
      <c r="H232" s="55" t="s">
        <v>281</v>
      </c>
      <c r="I232" s="93" t="s">
        <v>252</v>
      </c>
      <c r="J232" s="93"/>
      <c r="K232" s="93"/>
      <c r="L232" s="93"/>
    </row>
    <row r="233" spans="1:13" ht="19.899999999999999" customHeight="1">
      <c r="A233" s="103" t="s">
        <v>400</v>
      </c>
      <c r="B233" s="103"/>
      <c r="C233" s="103"/>
      <c r="D233" s="103"/>
      <c r="E233" s="103"/>
      <c r="F233" s="103"/>
      <c r="G233" s="103"/>
      <c r="H233" s="56" t="s">
        <v>286</v>
      </c>
      <c r="I233" s="104" t="s">
        <v>401</v>
      </c>
      <c r="J233" s="88"/>
      <c r="K233" s="88"/>
      <c r="L233" s="88"/>
    </row>
    <row r="234" spans="1:13" ht="15">
      <c r="A234" s="103" t="s">
        <v>402</v>
      </c>
      <c r="B234" s="103"/>
      <c r="C234" s="103"/>
      <c r="D234" s="103"/>
      <c r="E234" s="103"/>
      <c r="F234" s="103"/>
      <c r="G234" s="103"/>
      <c r="H234" s="56" t="s">
        <v>286</v>
      </c>
      <c r="I234" s="104" t="s">
        <v>401</v>
      </c>
      <c r="J234" s="88"/>
      <c r="K234" s="88"/>
      <c r="L234" s="88"/>
    </row>
    <row r="235" spans="1:13" ht="16.5" customHeight="1">
      <c r="A235" s="37"/>
      <c r="B235" s="37"/>
      <c r="C235" s="37"/>
      <c r="D235" s="37"/>
      <c r="E235" s="37"/>
      <c r="F235" s="37"/>
      <c r="G235" s="37"/>
      <c r="I235" s="32"/>
      <c r="J235" s="32"/>
      <c r="K235" s="32"/>
      <c r="L235" s="32"/>
    </row>
    <row r="236" spans="1:13">
      <c r="A236" s="7" t="s">
        <v>403</v>
      </c>
    </row>
    <row r="237" spans="1:13" ht="14.25" customHeight="1">
      <c r="A237" s="93" t="s">
        <v>404</v>
      </c>
      <c r="B237" s="93"/>
      <c r="C237" s="93"/>
      <c r="D237" s="93"/>
      <c r="E237" s="93"/>
      <c r="F237" s="93" t="s">
        <v>405</v>
      </c>
      <c r="G237" s="93"/>
      <c r="H237" s="93"/>
      <c r="I237" s="93"/>
      <c r="J237" s="93" t="s">
        <v>307</v>
      </c>
      <c r="K237" s="93"/>
      <c r="L237" s="93"/>
      <c r="M237" s="93"/>
    </row>
    <row r="238" spans="1:13" ht="16.5">
      <c r="A238" s="93"/>
      <c r="B238" s="93"/>
      <c r="C238" s="93"/>
      <c r="D238" s="93"/>
      <c r="E238" s="93"/>
      <c r="F238" s="55" t="s">
        <v>406</v>
      </c>
      <c r="G238" s="55" t="s">
        <v>407</v>
      </c>
      <c r="H238" s="55" t="s">
        <v>408</v>
      </c>
      <c r="I238" s="55" t="s">
        <v>409</v>
      </c>
      <c r="J238" s="93"/>
      <c r="K238" s="93"/>
      <c r="L238" s="93"/>
      <c r="M238" s="93"/>
    </row>
    <row r="239" spans="1:13" s="38" customFormat="1" ht="26.25" customHeight="1">
      <c r="A239" s="89" t="s">
        <v>410</v>
      </c>
      <c r="B239" s="89"/>
      <c r="C239" s="89"/>
      <c r="D239" s="89"/>
      <c r="E239" s="89"/>
      <c r="F239" s="76">
        <v>0</v>
      </c>
      <c r="G239" s="76">
        <v>0</v>
      </c>
      <c r="H239" s="76">
        <v>0</v>
      </c>
      <c r="I239" s="76">
        <v>0</v>
      </c>
      <c r="J239" s="99"/>
      <c r="K239" s="99"/>
      <c r="L239" s="99"/>
      <c r="M239" s="99"/>
    </row>
    <row r="240" spans="1:13" s="38" customFormat="1" ht="22.5" customHeight="1">
      <c r="A240" s="89" t="s">
        <v>411</v>
      </c>
      <c r="B240" s="89"/>
      <c r="C240" s="89"/>
      <c r="D240" s="89"/>
      <c r="E240" s="89"/>
      <c r="F240" s="76">
        <v>1</v>
      </c>
      <c r="G240" s="76">
        <v>6806.39</v>
      </c>
      <c r="H240" s="76">
        <v>1</v>
      </c>
      <c r="I240" s="76">
        <v>6806.39</v>
      </c>
      <c r="J240" s="94" t="s">
        <v>412</v>
      </c>
      <c r="K240" s="97"/>
      <c r="L240" s="97"/>
      <c r="M240" s="98"/>
    </row>
    <row r="241" spans="1:13" s="38" customFormat="1" ht="23.25" customHeight="1">
      <c r="A241" s="89" t="s">
        <v>413</v>
      </c>
      <c r="B241" s="89"/>
      <c r="C241" s="89"/>
      <c r="D241" s="89"/>
      <c r="E241" s="89"/>
      <c r="F241" s="76">
        <v>0</v>
      </c>
      <c r="G241" s="76">
        <v>0</v>
      </c>
      <c r="H241" s="76">
        <v>0</v>
      </c>
      <c r="I241" s="76">
        <v>0</v>
      </c>
      <c r="J241" s="99"/>
      <c r="K241" s="99"/>
      <c r="L241" s="99"/>
      <c r="M241" s="99"/>
    </row>
    <row r="242" spans="1:13" s="38" customFormat="1" ht="24" customHeight="1">
      <c r="A242" s="89" t="s">
        <v>414</v>
      </c>
      <c r="B242" s="89"/>
      <c r="C242" s="89"/>
      <c r="D242" s="89"/>
      <c r="E242" s="89"/>
      <c r="F242" s="76">
        <v>0</v>
      </c>
      <c r="G242" s="76">
        <v>0</v>
      </c>
      <c r="H242" s="76">
        <v>0</v>
      </c>
      <c r="I242" s="76">
        <v>0</v>
      </c>
      <c r="J242" s="99"/>
      <c r="K242" s="99"/>
      <c r="L242" s="99"/>
      <c r="M242" s="99"/>
    </row>
    <row r="243" spans="1:13" s="38" customFormat="1" ht="18.75" customHeight="1">
      <c r="A243" s="89" t="s">
        <v>415</v>
      </c>
      <c r="B243" s="89"/>
      <c r="C243" s="89"/>
      <c r="D243" s="89"/>
      <c r="E243" s="89"/>
      <c r="F243" s="76">
        <v>86</v>
      </c>
      <c r="G243" s="76">
        <v>94752.74</v>
      </c>
      <c r="H243" s="76">
        <v>20</v>
      </c>
      <c r="I243" s="76">
        <v>94752.74</v>
      </c>
      <c r="J243" s="100" t="s">
        <v>416</v>
      </c>
      <c r="K243" s="101"/>
      <c r="L243" s="101"/>
      <c r="M243" s="102"/>
    </row>
    <row r="244" spans="1:13" s="38" customFormat="1" ht="24" customHeight="1">
      <c r="A244" s="89" t="s">
        <v>417</v>
      </c>
      <c r="B244" s="89"/>
      <c r="C244" s="89"/>
      <c r="D244" s="89"/>
      <c r="E244" s="89"/>
      <c r="F244" s="76">
        <v>0</v>
      </c>
      <c r="G244" s="76">
        <v>0</v>
      </c>
      <c r="H244" s="76">
        <v>0</v>
      </c>
      <c r="I244" s="76">
        <v>0</v>
      </c>
      <c r="J244" s="99"/>
      <c r="K244" s="99"/>
      <c r="L244" s="99"/>
      <c r="M244" s="99"/>
    </row>
    <row r="245" spans="1:13" s="38" customFormat="1" ht="33.75" customHeight="1">
      <c r="A245" s="89" t="s">
        <v>418</v>
      </c>
      <c r="B245" s="89"/>
      <c r="C245" s="89"/>
      <c r="D245" s="89"/>
      <c r="E245" s="89"/>
      <c r="F245" s="76">
        <v>0</v>
      </c>
      <c r="G245" s="76">
        <v>0</v>
      </c>
      <c r="H245" s="76">
        <v>0</v>
      </c>
      <c r="I245" s="76">
        <v>0</v>
      </c>
      <c r="J245" s="99"/>
      <c r="K245" s="99"/>
      <c r="L245" s="99"/>
      <c r="M245" s="99"/>
    </row>
    <row r="246" spans="1:13" s="38" customFormat="1" ht="22.5" customHeight="1">
      <c r="A246" s="89" t="s">
        <v>419</v>
      </c>
      <c r="B246" s="89"/>
      <c r="C246" s="89"/>
      <c r="D246" s="89"/>
      <c r="E246" s="89"/>
      <c r="F246" s="76">
        <v>0</v>
      </c>
      <c r="G246" s="76">
        <v>0</v>
      </c>
      <c r="H246" s="76">
        <v>0</v>
      </c>
      <c r="I246" s="76">
        <v>0</v>
      </c>
      <c r="J246" s="99"/>
      <c r="K246" s="99"/>
      <c r="L246" s="99"/>
      <c r="M246" s="99"/>
    </row>
    <row r="247" spans="1:13" s="38" customFormat="1" ht="26.25" customHeight="1">
      <c r="A247" s="89" t="s">
        <v>420</v>
      </c>
      <c r="B247" s="89"/>
      <c r="C247" s="89"/>
      <c r="D247" s="89"/>
      <c r="E247" s="89"/>
      <c r="F247" s="76">
        <v>0</v>
      </c>
      <c r="G247" s="76">
        <v>0</v>
      </c>
      <c r="H247" s="76">
        <v>0</v>
      </c>
      <c r="I247" s="76">
        <v>0</v>
      </c>
      <c r="J247" s="99"/>
      <c r="K247" s="99"/>
      <c r="L247" s="99"/>
      <c r="M247" s="99"/>
    </row>
    <row r="248" spans="1:13" s="38" customFormat="1" ht="12">
      <c r="A248" s="89" t="s">
        <v>421</v>
      </c>
      <c r="B248" s="89"/>
      <c r="C248" s="89"/>
      <c r="D248" s="89"/>
      <c r="E248" s="89"/>
      <c r="F248" s="76">
        <v>0</v>
      </c>
      <c r="G248" s="76">
        <v>0</v>
      </c>
      <c r="H248" s="76">
        <v>0</v>
      </c>
      <c r="I248" s="76">
        <v>0</v>
      </c>
      <c r="J248" s="99"/>
      <c r="K248" s="99"/>
      <c r="L248" s="99"/>
      <c r="M248" s="99"/>
    </row>
    <row r="249" spans="1:13" s="38" customFormat="1" ht="12">
      <c r="A249" s="89" t="s">
        <v>422</v>
      </c>
      <c r="B249" s="89"/>
      <c r="C249" s="89"/>
      <c r="D249" s="89"/>
      <c r="E249" s="89"/>
      <c r="F249" s="76">
        <v>0</v>
      </c>
      <c r="G249" s="76">
        <v>0</v>
      </c>
      <c r="H249" s="76">
        <v>0</v>
      </c>
      <c r="I249" s="76">
        <v>0</v>
      </c>
      <c r="J249" s="99"/>
      <c r="K249" s="99"/>
      <c r="L249" s="99"/>
      <c r="M249" s="99"/>
    </row>
    <row r="250" spans="1:13" s="38" customFormat="1" ht="12">
      <c r="A250" s="89" t="s">
        <v>423</v>
      </c>
      <c r="B250" s="89"/>
      <c r="C250" s="89"/>
      <c r="D250" s="89"/>
      <c r="E250" s="89"/>
      <c r="F250" s="76">
        <v>31</v>
      </c>
      <c r="G250" s="76">
        <v>97769.12</v>
      </c>
      <c r="H250" s="76">
        <v>31</v>
      </c>
      <c r="I250" s="76">
        <f>+G250</f>
        <v>97769.12</v>
      </c>
      <c r="J250" s="94" t="s">
        <v>412</v>
      </c>
      <c r="K250" s="95"/>
      <c r="L250" s="95"/>
      <c r="M250" s="96"/>
    </row>
    <row r="251" spans="1:13" s="38" customFormat="1" ht="12">
      <c r="A251" s="89" t="s">
        <v>424</v>
      </c>
      <c r="B251" s="89"/>
      <c r="C251" s="89"/>
      <c r="D251" s="89"/>
      <c r="E251" s="89"/>
      <c r="F251" s="76">
        <v>1</v>
      </c>
      <c r="G251" s="76">
        <v>15415.13</v>
      </c>
      <c r="H251" s="76">
        <v>1</v>
      </c>
      <c r="I251" s="76">
        <f>+G251</f>
        <v>15415.13</v>
      </c>
      <c r="J251" s="94" t="s">
        <v>425</v>
      </c>
      <c r="K251" s="97"/>
      <c r="L251" s="97"/>
      <c r="M251" s="98"/>
    </row>
    <row r="252" spans="1:13" s="38" customFormat="1" ht="12">
      <c r="A252" s="89" t="s">
        <v>426</v>
      </c>
      <c r="B252" s="89"/>
      <c r="C252" s="89"/>
      <c r="D252" s="89"/>
      <c r="E252" s="89"/>
      <c r="F252" s="76">
        <v>1</v>
      </c>
      <c r="G252" s="76">
        <v>64026.18</v>
      </c>
      <c r="H252" s="76">
        <v>1</v>
      </c>
      <c r="I252" s="76">
        <v>64026.18</v>
      </c>
      <c r="J252" s="94" t="s">
        <v>427</v>
      </c>
      <c r="K252" s="95"/>
      <c r="L252" s="95"/>
      <c r="M252" s="96"/>
    </row>
    <row r="253" spans="1:13" s="38" customFormat="1" ht="12">
      <c r="A253" s="89" t="s">
        <v>428</v>
      </c>
      <c r="B253" s="89"/>
      <c r="C253" s="89"/>
      <c r="D253" s="89"/>
      <c r="E253" s="89"/>
      <c r="F253" s="76">
        <v>7</v>
      </c>
      <c r="G253" s="76">
        <v>223995</v>
      </c>
      <c r="H253" s="76">
        <v>0</v>
      </c>
      <c r="I253" s="76">
        <v>0</v>
      </c>
      <c r="J253" s="94" t="s">
        <v>429</v>
      </c>
      <c r="K253" s="95"/>
      <c r="L253" s="95"/>
      <c r="M253" s="96"/>
    </row>
    <row r="254" spans="1:13" s="38" customFormat="1" ht="12">
      <c r="A254" s="89" t="s">
        <v>430</v>
      </c>
      <c r="B254" s="89"/>
      <c r="C254" s="89"/>
      <c r="D254" s="89"/>
      <c r="E254" s="89"/>
      <c r="F254" s="76">
        <v>0</v>
      </c>
      <c r="G254" s="76">
        <v>0</v>
      </c>
      <c r="H254" s="76">
        <v>0</v>
      </c>
      <c r="I254" s="76">
        <v>0</v>
      </c>
      <c r="J254" s="90"/>
      <c r="K254" s="91"/>
      <c r="L254" s="91"/>
      <c r="M254" s="92"/>
    </row>
    <row r="255" spans="1:13" s="38" customFormat="1" ht="15" customHeight="1">
      <c r="A255" s="89" t="s">
        <v>431</v>
      </c>
      <c r="B255" s="89"/>
      <c r="C255" s="89"/>
      <c r="D255" s="89"/>
      <c r="E255" s="89"/>
      <c r="F255" s="76">
        <v>0</v>
      </c>
      <c r="G255" s="76">
        <v>0</v>
      </c>
      <c r="H255" s="76">
        <v>0</v>
      </c>
      <c r="I255" s="76">
        <v>0</v>
      </c>
      <c r="J255" s="90"/>
      <c r="K255" s="91"/>
      <c r="L255" s="91"/>
      <c r="M255" s="92"/>
    </row>
    <row r="256" spans="1:13" s="38" customFormat="1" ht="13.9" customHeight="1">
      <c r="A256" s="89" t="s">
        <v>432</v>
      </c>
      <c r="B256" s="89"/>
      <c r="C256" s="89"/>
      <c r="D256" s="89"/>
      <c r="E256" s="89"/>
      <c r="F256" s="76">
        <v>0</v>
      </c>
      <c r="G256" s="76">
        <v>0</v>
      </c>
      <c r="H256" s="76">
        <v>0</v>
      </c>
      <c r="I256" s="76">
        <v>0</v>
      </c>
      <c r="J256" s="90"/>
      <c r="K256" s="91"/>
      <c r="L256" s="91"/>
      <c r="M256" s="92"/>
    </row>
    <row r="257" spans="1:13" s="38" customFormat="1" ht="14.45" customHeight="1">
      <c r="A257" s="89" t="s">
        <v>433</v>
      </c>
      <c r="B257" s="89"/>
      <c r="C257" s="89"/>
      <c r="D257" s="89"/>
      <c r="E257" s="89"/>
      <c r="F257" s="76">
        <v>0</v>
      </c>
      <c r="G257" s="76">
        <v>0</v>
      </c>
      <c r="H257" s="76">
        <v>0</v>
      </c>
      <c r="I257" s="76">
        <v>0</v>
      </c>
      <c r="J257" s="90"/>
      <c r="K257" s="91"/>
      <c r="L257" s="91"/>
      <c r="M257" s="92"/>
    </row>
    <row r="258" spans="1:13" s="38" customFormat="1" ht="14.45" customHeight="1">
      <c r="A258" s="89" t="s">
        <v>434</v>
      </c>
      <c r="B258" s="89"/>
      <c r="C258" s="89"/>
      <c r="D258" s="89"/>
      <c r="E258" s="89"/>
      <c r="F258" s="76">
        <v>11</v>
      </c>
      <c r="G258" s="76">
        <v>348779</v>
      </c>
      <c r="H258" s="76">
        <v>0</v>
      </c>
      <c r="I258" s="76">
        <v>0</v>
      </c>
      <c r="J258" s="94" t="s">
        <v>435</v>
      </c>
      <c r="K258" s="95"/>
      <c r="L258" s="95"/>
      <c r="M258" s="96"/>
    </row>
    <row r="259" spans="1:13" s="38" customFormat="1" ht="12">
      <c r="A259" s="89" t="s">
        <v>436</v>
      </c>
      <c r="B259" s="89"/>
      <c r="C259" s="89"/>
      <c r="D259" s="89"/>
      <c r="E259" s="89"/>
      <c r="F259" s="76">
        <v>0</v>
      </c>
      <c r="G259" s="76">
        <v>0</v>
      </c>
      <c r="H259" s="76">
        <v>0</v>
      </c>
      <c r="I259" s="76">
        <v>0</v>
      </c>
      <c r="J259" s="90"/>
      <c r="K259" s="91"/>
      <c r="L259" s="91"/>
      <c r="M259" s="92"/>
    </row>
    <row r="260" spans="1:13" ht="15" customHeight="1">
      <c r="A260" s="50"/>
      <c r="B260" s="50"/>
      <c r="C260" s="50"/>
      <c r="D260" s="50"/>
      <c r="E260" s="50"/>
      <c r="I260" s="32"/>
      <c r="J260" s="32"/>
      <c r="K260" s="32"/>
      <c r="L260" s="32"/>
    </row>
    <row r="261" spans="1:13">
      <c r="A261" s="7" t="s">
        <v>437</v>
      </c>
      <c r="B261" s="7"/>
    </row>
    <row r="262" spans="1:13">
      <c r="A262" s="93" t="s">
        <v>438</v>
      </c>
      <c r="B262" s="93"/>
      <c r="C262" s="93"/>
      <c r="D262" s="93"/>
      <c r="E262" s="93"/>
      <c r="F262" s="93"/>
      <c r="G262" s="93"/>
      <c r="H262" s="55" t="s">
        <v>439</v>
      </c>
      <c r="I262" s="93" t="s">
        <v>307</v>
      </c>
      <c r="J262" s="93"/>
      <c r="K262" s="93"/>
      <c r="L262" s="93"/>
    </row>
    <row r="263" spans="1:13">
      <c r="A263" s="87" t="s">
        <v>440</v>
      </c>
      <c r="B263" s="87"/>
      <c r="C263" s="87"/>
      <c r="D263" s="87"/>
      <c r="E263" s="87"/>
      <c r="F263" s="88"/>
      <c r="G263" s="88"/>
      <c r="H263" s="35" t="s">
        <v>441</v>
      </c>
      <c r="I263" s="88" t="s">
        <v>441</v>
      </c>
      <c r="J263" s="88"/>
      <c r="K263" s="88"/>
      <c r="L263" s="88"/>
    </row>
    <row r="264" spans="1:13">
      <c r="A264" s="87" t="s">
        <v>442</v>
      </c>
      <c r="B264" s="87"/>
      <c r="C264" s="87"/>
      <c r="D264" s="87"/>
      <c r="E264" s="87"/>
      <c r="F264" s="88"/>
      <c r="G264" s="88"/>
      <c r="H264" s="35" t="s">
        <v>441</v>
      </c>
      <c r="I264" s="88" t="s">
        <v>441</v>
      </c>
      <c r="J264" s="88"/>
      <c r="K264" s="88"/>
      <c r="L264" s="88"/>
    </row>
    <row r="265" spans="1:13">
      <c r="A265" s="87" t="s">
        <v>443</v>
      </c>
      <c r="B265" s="87"/>
      <c r="C265" s="87"/>
      <c r="D265" s="87"/>
      <c r="E265" s="87"/>
      <c r="F265" s="88"/>
      <c r="G265" s="88"/>
      <c r="H265" s="35" t="s">
        <v>441</v>
      </c>
      <c r="I265" s="88" t="s">
        <v>441</v>
      </c>
      <c r="J265" s="88"/>
      <c r="K265" s="88"/>
      <c r="L265" s="88"/>
    </row>
    <row r="266" spans="1:13" ht="16.5" customHeight="1">
      <c r="A266" s="87" t="s">
        <v>444</v>
      </c>
      <c r="B266" s="87"/>
      <c r="C266" s="87"/>
      <c r="D266" s="87"/>
      <c r="E266" s="87"/>
      <c r="F266" s="88"/>
      <c r="G266" s="88"/>
      <c r="H266" s="35" t="s">
        <v>441</v>
      </c>
      <c r="I266" s="88" t="s">
        <v>441</v>
      </c>
      <c r="J266" s="88"/>
      <c r="K266" s="88"/>
      <c r="L266" s="88"/>
    </row>
    <row r="267" spans="1:13" ht="16.5" customHeight="1">
      <c r="A267" s="87" t="s">
        <v>445</v>
      </c>
      <c r="B267" s="87"/>
      <c r="C267" s="87"/>
      <c r="D267" s="87"/>
      <c r="E267" s="87"/>
      <c r="F267" s="88"/>
      <c r="G267" s="88"/>
      <c r="H267" s="35" t="s">
        <v>441</v>
      </c>
      <c r="I267" s="88" t="s">
        <v>441</v>
      </c>
      <c r="J267" s="88"/>
      <c r="K267" s="88"/>
      <c r="L267" s="88"/>
    </row>
    <row r="268" spans="1:13" ht="24" customHeight="1">
      <c r="A268" s="50"/>
      <c r="B268" s="50"/>
      <c r="C268" s="50"/>
      <c r="D268" s="50"/>
      <c r="E268" s="50"/>
      <c r="F268" s="32"/>
      <c r="G268" s="32"/>
      <c r="I268" s="32"/>
      <c r="J268" s="32"/>
      <c r="K268" s="32"/>
      <c r="L268" s="32"/>
    </row>
    <row r="269" spans="1:13" ht="24" customHeight="1">
      <c r="A269" s="7" t="s">
        <v>446</v>
      </c>
    </row>
    <row r="270" spans="1:13" ht="24" customHeight="1">
      <c r="A270" s="86" t="s">
        <v>447</v>
      </c>
      <c r="B270" s="86"/>
      <c r="C270" s="77" t="s">
        <v>448</v>
      </c>
      <c r="D270" s="77" t="s">
        <v>449</v>
      </c>
      <c r="E270" s="77" t="s">
        <v>450</v>
      </c>
      <c r="F270" s="86"/>
      <c r="G270" s="86"/>
      <c r="H270" s="86"/>
      <c r="I270" s="86" t="s">
        <v>252</v>
      </c>
      <c r="J270" s="86"/>
      <c r="K270" s="86"/>
      <c r="L270" s="86"/>
    </row>
    <row r="271" spans="1:13" ht="24" customHeight="1">
      <c r="A271" s="79" t="s">
        <v>451</v>
      </c>
      <c r="B271" s="80"/>
      <c r="C271" s="78" t="s">
        <v>441</v>
      </c>
      <c r="D271" s="78" t="s">
        <v>441</v>
      </c>
      <c r="E271" s="78" t="s">
        <v>441</v>
      </c>
      <c r="F271" s="81"/>
      <c r="G271" s="81"/>
      <c r="H271" s="82"/>
      <c r="I271" s="83" t="s">
        <v>441</v>
      </c>
      <c r="J271" s="84"/>
      <c r="K271" s="84"/>
      <c r="L271" s="85"/>
    </row>
    <row r="272" spans="1:13" ht="24" customHeight="1">
      <c r="A272" s="79" t="s">
        <v>452</v>
      </c>
      <c r="B272" s="80"/>
      <c r="C272" s="78" t="s">
        <v>441</v>
      </c>
      <c r="D272" s="78" t="s">
        <v>441</v>
      </c>
      <c r="E272" s="78" t="s">
        <v>441</v>
      </c>
      <c r="F272" s="81"/>
      <c r="G272" s="81"/>
      <c r="H272" s="82"/>
      <c r="I272" s="83" t="s">
        <v>441</v>
      </c>
      <c r="J272" s="84"/>
      <c r="K272" s="84"/>
      <c r="L272" s="85"/>
    </row>
    <row r="273" spans="1:12" ht="24" customHeight="1">
      <c r="A273" s="79" t="s">
        <v>453</v>
      </c>
      <c r="B273" s="80"/>
      <c r="C273" s="78" t="s">
        <v>441</v>
      </c>
      <c r="D273" s="78" t="s">
        <v>441</v>
      </c>
      <c r="E273" s="78" t="s">
        <v>441</v>
      </c>
      <c r="F273" s="81"/>
      <c r="G273" s="81"/>
      <c r="H273" s="82"/>
      <c r="I273" s="83" t="s">
        <v>441</v>
      </c>
      <c r="J273" s="84"/>
      <c r="K273" s="84"/>
      <c r="L273" s="85"/>
    </row>
    <row r="274" spans="1:12" ht="24" customHeight="1">
      <c r="A274" s="79" t="s">
        <v>454</v>
      </c>
      <c r="B274" s="80"/>
      <c r="C274" s="78" t="s">
        <v>441</v>
      </c>
      <c r="D274" s="78" t="s">
        <v>441</v>
      </c>
      <c r="E274" s="78" t="s">
        <v>441</v>
      </c>
      <c r="F274" s="81"/>
      <c r="G274" s="81"/>
      <c r="H274" s="82"/>
      <c r="I274" s="83" t="s">
        <v>441</v>
      </c>
      <c r="J274" s="84"/>
      <c r="K274" s="84"/>
      <c r="L274" s="85"/>
    </row>
    <row r="275" spans="1:12" ht="24" customHeight="1">
      <c r="A275" s="79" t="s">
        <v>455</v>
      </c>
      <c r="B275" s="80"/>
      <c r="C275" s="78" t="s">
        <v>441</v>
      </c>
      <c r="D275" s="78" t="s">
        <v>441</v>
      </c>
      <c r="E275" s="78" t="s">
        <v>441</v>
      </c>
      <c r="F275" s="81"/>
      <c r="G275" s="81"/>
      <c r="H275" s="82"/>
      <c r="I275" s="83" t="s">
        <v>441</v>
      </c>
      <c r="J275" s="84"/>
      <c r="K275" s="84"/>
      <c r="L275" s="85"/>
    </row>
    <row r="276" spans="1:12" ht="24" customHeight="1">
      <c r="A276" s="79" t="s">
        <v>456</v>
      </c>
      <c r="B276" s="80"/>
      <c r="C276" s="78" t="s">
        <v>441</v>
      </c>
      <c r="D276" s="78" t="s">
        <v>441</v>
      </c>
      <c r="E276" s="78" t="s">
        <v>441</v>
      </c>
      <c r="F276" s="81"/>
      <c r="G276" s="81"/>
      <c r="H276" s="82"/>
      <c r="I276" s="83" t="s">
        <v>441</v>
      </c>
      <c r="J276" s="84"/>
      <c r="K276" s="84"/>
      <c r="L276" s="85"/>
    </row>
    <row r="277" spans="1:12" ht="24" customHeight="1">
      <c r="A277" s="79" t="s">
        <v>457</v>
      </c>
      <c r="B277" s="80"/>
      <c r="C277" s="78" t="s">
        <v>441</v>
      </c>
      <c r="D277" s="78" t="s">
        <v>441</v>
      </c>
      <c r="E277" s="78" t="s">
        <v>441</v>
      </c>
      <c r="F277" s="81"/>
      <c r="G277" s="81"/>
      <c r="H277" s="82"/>
      <c r="I277" s="83" t="s">
        <v>441</v>
      </c>
      <c r="J277" s="84"/>
      <c r="K277" s="84"/>
      <c r="L277" s="85"/>
    </row>
    <row r="278" spans="1:12" ht="29.1" customHeight="1">
      <c r="A278" s="79" t="s">
        <v>458</v>
      </c>
      <c r="B278" s="80"/>
      <c r="C278" s="78" t="s">
        <v>441</v>
      </c>
      <c r="D278" s="78" t="s">
        <v>441</v>
      </c>
      <c r="E278" s="78" t="s">
        <v>441</v>
      </c>
      <c r="F278" s="81"/>
      <c r="G278" s="81"/>
      <c r="H278" s="82"/>
      <c r="I278" s="83" t="s">
        <v>441</v>
      </c>
      <c r="J278" s="84"/>
      <c r="K278" s="84"/>
      <c r="L278" s="85"/>
    </row>
    <row r="279" spans="1:12" ht="29.1" customHeight="1">
      <c r="A279" s="79" t="s">
        <v>459</v>
      </c>
      <c r="B279" s="80"/>
      <c r="C279" s="78" t="s">
        <v>441</v>
      </c>
      <c r="D279" s="78" t="s">
        <v>441</v>
      </c>
      <c r="E279" s="78" t="s">
        <v>441</v>
      </c>
      <c r="F279" s="81"/>
      <c r="G279" s="81"/>
      <c r="H279" s="82"/>
      <c r="I279" s="83" t="s">
        <v>441</v>
      </c>
      <c r="J279" s="84"/>
      <c r="K279" s="84"/>
      <c r="L279" s="85"/>
    </row>
    <row r="280" spans="1:12" ht="29.1" customHeight="1">
      <c r="A280" s="79" t="s">
        <v>460</v>
      </c>
      <c r="B280" s="80"/>
      <c r="C280" s="78" t="s">
        <v>441</v>
      </c>
      <c r="D280" s="78" t="s">
        <v>441</v>
      </c>
      <c r="E280" s="78" t="s">
        <v>441</v>
      </c>
      <c r="F280" s="81"/>
      <c r="G280" s="81"/>
      <c r="H280" s="82"/>
      <c r="I280" s="83" t="s">
        <v>441</v>
      </c>
      <c r="J280" s="84"/>
      <c r="K280" s="84"/>
      <c r="L280" s="85"/>
    </row>
    <row r="281" spans="1:12">
      <c r="A281" s="79" t="s">
        <v>461</v>
      </c>
      <c r="B281" s="80"/>
      <c r="C281" s="78" t="s">
        <v>441</v>
      </c>
      <c r="D281" s="78" t="s">
        <v>441</v>
      </c>
      <c r="E281" s="78" t="s">
        <v>441</v>
      </c>
      <c r="F281" s="81"/>
      <c r="G281" s="81"/>
      <c r="H281" s="82"/>
      <c r="I281" s="83" t="s">
        <v>441</v>
      </c>
      <c r="J281" s="84"/>
      <c r="K281" s="84"/>
      <c r="L281" s="85"/>
    </row>
  </sheetData>
  <mergeCells count="435">
    <mergeCell ref="B8:L8"/>
    <mergeCell ref="B9:L9"/>
    <mergeCell ref="B10:L10"/>
    <mergeCell ref="B11:L11"/>
    <mergeCell ref="B12:L12"/>
    <mergeCell ref="B13:L13"/>
    <mergeCell ref="A1:L1"/>
    <mergeCell ref="A2:L2"/>
    <mergeCell ref="A4:L4"/>
    <mergeCell ref="B5:L5"/>
    <mergeCell ref="B6:L6"/>
    <mergeCell ref="B7:L7"/>
    <mergeCell ref="B20:L20"/>
    <mergeCell ref="B21:L21"/>
    <mergeCell ref="A22:L22"/>
    <mergeCell ref="B23:L23"/>
    <mergeCell ref="B24:L24"/>
    <mergeCell ref="B25:L25"/>
    <mergeCell ref="B14:L14"/>
    <mergeCell ref="B15:L15"/>
    <mergeCell ref="B16:L16"/>
    <mergeCell ref="A17:L17"/>
    <mergeCell ref="B18:L18"/>
    <mergeCell ref="B19:L19"/>
    <mergeCell ref="B33:L33"/>
    <mergeCell ref="B34:L34"/>
    <mergeCell ref="A37:C37"/>
    <mergeCell ref="D37:L37"/>
    <mergeCell ref="A38:C38"/>
    <mergeCell ref="D38:L38"/>
    <mergeCell ref="A26:L26"/>
    <mergeCell ref="B27:L27"/>
    <mergeCell ref="B28:L28"/>
    <mergeCell ref="B29:L29"/>
    <mergeCell ref="A31:L31"/>
    <mergeCell ref="A32:L32"/>
    <mergeCell ref="A44:L44"/>
    <mergeCell ref="A45:L45"/>
    <mergeCell ref="A46:L46"/>
    <mergeCell ref="A47:L47"/>
    <mergeCell ref="A48:L48"/>
    <mergeCell ref="A49:L49"/>
    <mergeCell ref="A39:C39"/>
    <mergeCell ref="D39:L39"/>
    <mergeCell ref="A40:C40"/>
    <mergeCell ref="D40:L40"/>
    <mergeCell ref="A41:C41"/>
    <mergeCell ref="D41:L41"/>
    <mergeCell ref="L52:L53"/>
    <mergeCell ref="C53:D53"/>
    <mergeCell ref="A108:D108"/>
    <mergeCell ref="E108:G108"/>
    <mergeCell ref="H108:I108"/>
    <mergeCell ref="J108:L108"/>
    <mergeCell ref="A52:A53"/>
    <mergeCell ref="B52:D52"/>
    <mergeCell ref="E52:F52"/>
    <mergeCell ref="G52:G53"/>
    <mergeCell ref="H52:I52"/>
    <mergeCell ref="J52:K53"/>
    <mergeCell ref="A113:E113"/>
    <mergeCell ref="F113:G113"/>
    <mergeCell ref="H113:L113"/>
    <mergeCell ref="A114:E114"/>
    <mergeCell ref="F114:G114"/>
    <mergeCell ref="H114:L114"/>
    <mergeCell ref="A109:D109"/>
    <mergeCell ref="E109:G109"/>
    <mergeCell ref="H109:I109"/>
    <mergeCell ref="J109:L109"/>
    <mergeCell ref="A110:D110"/>
    <mergeCell ref="E110:G110"/>
    <mergeCell ref="H110:I110"/>
    <mergeCell ref="J110:L110"/>
    <mergeCell ref="A117:E117"/>
    <mergeCell ref="F117:G117"/>
    <mergeCell ref="H117:L117"/>
    <mergeCell ref="A118:E118"/>
    <mergeCell ref="F118:G118"/>
    <mergeCell ref="H118:L118"/>
    <mergeCell ref="A115:E115"/>
    <mergeCell ref="F115:G115"/>
    <mergeCell ref="H115:L115"/>
    <mergeCell ref="A116:E116"/>
    <mergeCell ref="F116:G116"/>
    <mergeCell ref="H116:L116"/>
    <mergeCell ref="A120:L120"/>
    <mergeCell ref="A121:C121"/>
    <mergeCell ref="D121:E121"/>
    <mergeCell ref="F121:H121"/>
    <mergeCell ref="I121:L121"/>
    <mergeCell ref="A122:C122"/>
    <mergeCell ref="D122:E122"/>
    <mergeCell ref="F122:H122"/>
    <mergeCell ref="I122:L122"/>
    <mergeCell ref="A128:C128"/>
    <mergeCell ref="D128:F128"/>
    <mergeCell ref="I128:L128"/>
    <mergeCell ref="A129:C129"/>
    <mergeCell ref="D129:F129"/>
    <mergeCell ref="I129:L129"/>
    <mergeCell ref="A126:C126"/>
    <mergeCell ref="D126:F126"/>
    <mergeCell ref="I126:L126"/>
    <mergeCell ref="A127:C127"/>
    <mergeCell ref="D127:F127"/>
    <mergeCell ref="I127:L127"/>
    <mergeCell ref="A133:B133"/>
    <mergeCell ref="C133:D133"/>
    <mergeCell ref="F133:H133"/>
    <mergeCell ref="I133:K133"/>
    <mergeCell ref="A136:D136"/>
    <mergeCell ref="E136:H136"/>
    <mergeCell ref="I136:L136"/>
    <mergeCell ref="A130:C130"/>
    <mergeCell ref="D130:F130"/>
    <mergeCell ref="I130:L130"/>
    <mergeCell ref="A131:F131"/>
    <mergeCell ref="I131:L131"/>
    <mergeCell ref="A132:B132"/>
    <mergeCell ref="C132:D132"/>
    <mergeCell ref="F132:H132"/>
    <mergeCell ref="I132:K132"/>
    <mergeCell ref="A141:B141"/>
    <mergeCell ref="D141:E141"/>
    <mergeCell ref="F141:J141"/>
    <mergeCell ref="K141:L141"/>
    <mergeCell ref="A142:B142"/>
    <mergeCell ref="D142:E142"/>
    <mergeCell ref="F142:J142"/>
    <mergeCell ref="K142:L142"/>
    <mergeCell ref="A137:D137"/>
    <mergeCell ref="E137:H137"/>
    <mergeCell ref="I137:L137"/>
    <mergeCell ref="A140:B140"/>
    <mergeCell ref="D140:E140"/>
    <mergeCell ref="F140:J140"/>
    <mergeCell ref="K140:L140"/>
    <mergeCell ref="A145:B145"/>
    <mergeCell ref="D145:E145"/>
    <mergeCell ref="F145:J145"/>
    <mergeCell ref="K145:L145"/>
    <mergeCell ref="A148:F148"/>
    <mergeCell ref="I148:L148"/>
    <mergeCell ref="A143:B143"/>
    <mergeCell ref="D143:E143"/>
    <mergeCell ref="F143:J143"/>
    <mergeCell ref="K143:L143"/>
    <mergeCell ref="A144:B144"/>
    <mergeCell ref="D144:E144"/>
    <mergeCell ref="F144:J144"/>
    <mergeCell ref="K144:L144"/>
    <mergeCell ref="A152:F152"/>
    <mergeCell ref="I152:L152"/>
    <mergeCell ref="A153:F153"/>
    <mergeCell ref="I153:L153"/>
    <mergeCell ref="A154:F154"/>
    <mergeCell ref="I154:L154"/>
    <mergeCell ref="A149:F149"/>
    <mergeCell ref="I149:L149"/>
    <mergeCell ref="A150:F150"/>
    <mergeCell ref="I150:L150"/>
    <mergeCell ref="A151:F151"/>
    <mergeCell ref="I151:L151"/>
    <mergeCell ref="C157:E157"/>
    <mergeCell ref="G157:H157"/>
    <mergeCell ref="I157:J157"/>
    <mergeCell ref="K157:L157"/>
    <mergeCell ref="A158:A160"/>
    <mergeCell ref="B158:B160"/>
    <mergeCell ref="D158:E158"/>
    <mergeCell ref="G158:H160"/>
    <mergeCell ref="I158:J160"/>
    <mergeCell ref="K158:L160"/>
    <mergeCell ref="A165:F165"/>
    <mergeCell ref="I165:L165"/>
    <mergeCell ref="A166:F166"/>
    <mergeCell ref="I166:L166"/>
    <mergeCell ref="A167:F167"/>
    <mergeCell ref="I167:L167"/>
    <mergeCell ref="D159:E159"/>
    <mergeCell ref="D160:E160"/>
    <mergeCell ref="A163:F163"/>
    <mergeCell ref="I163:L163"/>
    <mergeCell ref="A164:F164"/>
    <mergeCell ref="I164:L164"/>
    <mergeCell ref="A173:C173"/>
    <mergeCell ref="E173:G173"/>
    <mergeCell ref="H173:J173"/>
    <mergeCell ref="K173:L173"/>
    <mergeCell ref="A174:C174"/>
    <mergeCell ref="E174:G174"/>
    <mergeCell ref="H174:J174"/>
    <mergeCell ref="K174:L174"/>
    <mergeCell ref="A168:F168"/>
    <mergeCell ref="I168:L168"/>
    <mergeCell ref="A172:C172"/>
    <mergeCell ref="E172:G172"/>
    <mergeCell ref="H172:J172"/>
    <mergeCell ref="K172:L172"/>
    <mergeCell ref="A179:C179"/>
    <mergeCell ref="E179:G179"/>
    <mergeCell ref="H179:J179"/>
    <mergeCell ref="K179:L179"/>
    <mergeCell ref="A180:C180"/>
    <mergeCell ref="E180:G180"/>
    <mergeCell ref="H180:J180"/>
    <mergeCell ref="K180:L180"/>
    <mergeCell ref="A175:C175"/>
    <mergeCell ref="E175:G175"/>
    <mergeCell ref="H175:J175"/>
    <mergeCell ref="K175:L175"/>
    <mergeCell ref="A178:C178"/>
    <mergeCell ref="E178:G178"/>
    <mergeCell ref="H178:J178"/>
    <mergeCell ref="K178:L178"/>
    <mergeCell ref="A183:C183"/>
    <mergeCell ref="E183:G183"/>
    <mergeCell ref="H183:J183"/>
    <mergeCell ref="K183:L183"/>
    <mergeCell ref="A186:C186"/>
    <mergeCell ref="E186:G186"/>
    <mergeCell ref="H186:J186"/>
    <mergeCell ref="K186:L186"/>
    <mergeCell ref="A181:C181"/>
    <mergeCell ref="E181:G181"/>
    <mergeCell ref="H181:J181"/>
    <mergeCell ref="K181:L181"/>
    <mergeCell ref="A182:C182"/>
    <mergeCell ref="E182:G182"/>
    <mergeCell ref="H182:J182"/>
    <mergeCell ref="K182:L182"/>
    <mergeCell ref="A189:C189"/>
    <mergeCell ref="E189:G189"/>
    <mergeCell ref="H189:J189"/>
    <mergeCell ref="K189:L189"/>
    <mergeCell ref="A190:C190"/>
    <mergeCell ref="E190:G190"/>
    <mergeCell ref="H190:J190"/>
    <mergeCell ref="K190:L190"/>
    <mergeCell ref="A187:C187"/>
    <mergeCell ref="E187:G187"/>
    <mergeCell ref="H187:J187"/>
    <mergeCell ref="K187:L187"/>
    <mergeCell ref="A188:C188"/>
    <mergeCell ref="E188:G188"/>
    <mergeCell ref="H188:J188"/>
    <mergeCell ref="K188:L188"/>
    <mergeCell ref="A193:C193"/>
    <mergeCell ref="E193:G193"/>
    <mergeCell ref="H193:J193"/>
    <mergeCell ref="K193:L193"/>
    <mergeCell ref="A194:C194"/>
    <mergeCell ref="E194:G194"/>
    <mergeCell ref="H194:J194"/>
    <mergeCell ref="K194:L194"/>
    <mergeCell ref="A191:C191"/>
    <mergeCell ref="E191:G191"/>
    <mergeCell ref="H191:J191"/>
    <mergeCell ref="K191:L191"/>
    <mergeCell ref="A192:C192"/>
    <mergeCell ref="E192:G192"/>
    <mergeCell ref="H192:J192"/>
    <mergeCell ref="K192:L192"/>
    <mergeCell ref="A199:C199"/>
    <mergeCell ref="E199:G199"/>
    <mergeCell ref="H199:J199"/>
    <mergeCell ref="K199:L199"/>
    <mergeCell ref="A200:C200"/>
    <mergeCell ref="E200:G200"/>
    <mergeCell ref="H200:J200"/>
    <mergeCell ref="K200:L200"/>
    <mergeCell ref="A195:C195"/>
    <mergeCell ref="E195:G195"/>
    <mergeCell ref="H195:J195"/>
    <mergeCell ref="K195:L195"/>
    <mergeCell ref="A198:C198"/>
    <mergeCell ref="E198:G198"/>
    <mergeCell ref="H198:J198"/>
    <mergeCell ref="K198:L198"/>
    <mergeCell ref="A209:E209"/>
    <mergeCell ref="F209:H209"/>
    <mergeCell ref="I209:L209"/>
    <mergeCell ref="A210:E210"/>
    <mergeCell ref="F210:H210"/>
    <mergeCell ref="I210:L210"/>
    <mergeCell ref="A203:D203"/>
    <mergeCell ref="F203:G203"/>
    <mergeCell ref="H203:L203"/>
    <mergeCell ref="A204:D205"/>
    <mergeCell ref="E204:E205"/>
    <mergeCell ref="A208:E208"/>
    <mergeCell ref="F208:H208"/>
    <mergeCell ref="I208:L208"/>
    <mergeCell ref="A216:E216"/>
    <mergeCell ref="F216:H216"/>
    <mergeCell ref="I216:J216"/>
    <mergeCell ref="K216:L216"/>
    <mergeCell ref="A217:E217"/>
    <mergeCell ref="F217:H217"/>
    <mergeCell ref="I217:J217"/>
    <mergeCell ref="K217:L217"/>
    <mergeCell ref="A211:E211"/>
    <mergeCell ref="F211:H211"/>
    <mergeCell ref="I211:L211"/>
    <mergeCell ref="A212:E212"/>
    <mergeCell ref="F212:H212"/>
    <mergeCell ref="I212:L212"/>
    <mergeCell ref="A220:E220"/>
    <mergeCell ref="F220:H220"/>
    <mergeCell ref="I220:J220"/>
    <mergeCell ref="K220:L220"/>
    <mergeCell ref="A221:E221"/>
    <mergeCell ref="F221:H221"/>
    <mergeCell ref="I221:J221"/>
    <mergeCell ref="K221:L221"/>
    <mergeCell ref="A218:E218"/>
    <mergeCell ref="F218:H218"/>
    <mergeCell ref="I218:J218"/>
    <mergeCell ref="K218:L218"/>
    <mergeCell ref="A219:E219"/>
    <mergeCell ref="F219:H219"/>
    <mergeCell ref="I219:J219"/>
    <mergeCell ref="K219:L219"/>
    <mergeCell ref="A232:G232"/>
    <mergeCell ref="I232:L232"/>
    <mergeCell ref="A233:G233"/>
    <mergeCell ref="I233:L233"/>
    <mergeCell ref="A234:G234"/>
    <mergeCell ref="I234:L234"/>
    <mergeCell ref="A222:E222"/>
    <mergeCell ref="F222:H222"/>
    <mergeCell ref="I222:J222"/>
    <mergeCell ref="K222:L222"/>
    <mergeCell ref="F225:H225"/>
    <mergeCell ref="I225:J225"/>
    <mergeCell ref="A241:E241"/>
    <mergeCell ref="J241:M241"/>
    <mergeCell ref="A242:E242"/>
    <mergeCell ref="J242:M242"/>
    <mergeCell ref="A243:E243"/>
    <mergeCell ref="J243:M243"/>
    <mergeCell ref="A237:E238"/>
    <mergeCell ref="F237:I237"/>
    <mergeCell ref="J237:M238"/>
    <mergeCell ref="A239:E239"/>
    <mergeCell ref="J239:M239"/>
    <mergeCell ref="A240:E240"/>
    <mergeCell ref="J240:M240"/>
    <mergeCell ref="A247:E247"/>
    <mergeCell ref="J247:M247"/>
    <mergeCell ref="A248:E248"/>
    <mergeCell ref="J248:M248"/>
    <mergeCell ref="A249:E249"/>
    <mergeCell ref="J249:M249"/>
    <mergeCell ref="A244:E244"/>
    <mergeCell ref="J244:M244"/>
    <mergeCell ref="A245:E245"/>
    <mergeCell ref="J245:M245"/>
    <mergeCell ref="A246:E246"/>
    <mergeCell ref="J246:M246"/>
    <mergeCell ref="A253:E253"/>
    <mergeCell ref="J253:M253"/>
    <mergeCell ref="A254:E254"/>
    <mergeCell ref="J254:M254"/>
    <mergeCell ref="A255:E255"/>
    <mergeCell ref="J255:M255"/>
    <mergeCell ref="A250:E250"/>
    <mergeCell ref="J250:M250"/>
    <mergeCell ref="A251:E251"/>
    <mergeCell ref="J251:M251"/>
    <mergeCell ref="A252:E252"/>
    <mergeCell ref="J252:M252"/>
    <mergeCell ref="A259:E259"/>
    <mergeCell ref="J259:M259"/>
    <mergeCell ref="A262:E262"/>
    <mergeCell ref="F262:G262"/>
    <mergeCell ref="I262:L262"/>
    <mergeCell ref="A263:E263"/>
    <mergeCell ref="F263:G263"/>
    <mergeCell ref="I263:L263"/>
    <mergeCell ref="A256:E256"/>
    <mergeCell ref="J256:M256"/>
    <mergeCell ref="A257:E257"/>
    <mergeCell ref="J257:M257"/>
    <mergeCell ref="A258:E258"/>
    <mergeCell ref="J258:M258"/>
    <mergeCell ref="A266:E266"/>
    <mergeCell ref="F266:G266"/>
    <mergeCell ref="I266:L266"/>
    <mergeCell ref="A267:E267"/>
    <mergeCell ref="F267:G267"/>
    <mergeCell ref="I267:L267"/>
    <mergeCell ref="A264:E264"/>
    <mergeCell ref="F264:G264"/>
    <mergeCell ref="I264:L264"/>
    <mergeCell ref="A265:E265"/>
    <mergeCell ref="F265:G265"/>
    <mergeCell ref="I265:L265"/>
    <mergeCell ref="A272:B272"/>
    <mergeCell ref="F272:H272"/>
    <mergeCell ref="I272:L272"/>
    <mergeCell ref="A273:B273"/>
    <mergeCell ref="F273:H273"/>
    <mergeCell ref="I273:L273"/>
    <mergeCell ref="A270:B270"/>
    <mergeCell ref="F270:H270"/>
    <mergeCell ref="I270:L270"/>
    <mergeCell ref="A271:B271"/>
    <mergeCell ref="F271:H271"/>
    <mergeCell ref="I271:L271"/>
    <mergeCell ref="A276:B276"/>
    <mergeCell ref="F276:H276"/>
    <mergeCell ref="I276:L276"/>
    <mergeCell ref="A277:B277"/>
    <mergeCell ref="F277:H277"/>
    <mergeCell ref="I277:L277"/>
    <mergeCell ref="A274:B274"/>
    <mergeCell ref="F274:H274"/>
    <mergeCell ref="I274:L274"/>
    <mergeCell ref="A275:B275"/>
    <mergeCell ref="F275:H275"/>
    <mergeCell ref="I275:L275"/>
    <mergeCell ref="A280:B280"/>
    <mergeCell ref="F280:H280"/>
    <mergeCell ref="I280:L280"/>
    <mergeCell ref="A281:B281"/>
    <mergeCell ref="F281:H281"/>
    <mergeCell ref="I281:L281"/>
    <mergeCell ref="A278:B278"/>
    <mergeCell ref="F278:H278"/>
    <mergeCell ref="I278:L278"/>
    <mergeCell ref="A279:B279"/>
    <mergeCell ref="F279:H279"/>
    <mergeCell ref="I279:L279"/>
  </mergeCells>
  <hyperlinks>
    <hyperlink ref="B16" r:id="rId1" xr:uid="{71362BF2-43CF-427C-BAD4-9FA74B7AE532}"/>
    <hyperlink ref="B14" r:id="rId2" xr:uid="{9A02E039-E87F-436C-A826-A52F104DB881}"/>
    <hyperlink ref="B20" r:id="rId3" xr:uid="{027BC474-3EDA-424C-8426-7B86C8A7D3C6}"/>
    <hyperlink ref="I233" r:id="rId4" xr:uid="{3B202F54-ECF9-4441-AF0F-F7B1125673A8}"/>
    <hyperlink ref="I234" r:id="rId5" xr:uid="{A451713A-946F-4C3A-A41F-420DF8745D54}"/>
    <hyperlink ref="J240" r:id="rId6" xr:uid="{B9232ED4-192A-4AC4-A56B-621861B3AFF2}"/>
    <hyperlink ref="J243" r:id="rId7" xr:uid="{F80BEEB6-5E16-4CF3-AF2B-E6B6A4572730}"/>
    <hyperlink ref="J258" r:id="rId8" xr:uid="{74ED55B5-619F-4236-8452-ECED4784FA8B}"/>
    <hyperlink ref="J250" r:id="rId9" xr:uid="{EA8560E5-61BF-47C4-A8C5-20AA46F5DABC}"/>
    <hyperlink ref="J251" r:id="rId10" xr:uid="{5AD02DF9-1417-40DC-BC21-7C7A4049A29B}"/>
    <hyperlink ref="J252" r:id="rId11" xr:uid="{5F2EC98A-4DB0-4330-B10C-7A3AAB96B9AA}"/>
    <hyperlink ref="J253" r:id="rId12" xr:uid="{41DEF77F-B522-4313-94AD-C106AD7740A2}"/>
    <hyperlink ref="H173" r:id="rId13" xr:uid="{681841C1-7F21-4A0E-8C07-524B4E2947A7}"/>
    <hyperlink ref="H174" r:id="rId14" xr:uid="{47BC5E4A-C671-4B86-94F6-A8A3625F29B7}"/>
    <hyperlink ref="H175" r:id="rId15" xr:uid="{D671CDB0-5CF4-4B2D-8A0E-A5AD5BD45718}"/>
    <hyperlink ref="I122" r:id="rId16" xr:uid="{4B6AC725-6613-4177-A824-1081B5C090FB}"/>
    <hyperlink ref="I127" r:id="rId17" xr:uid="{E69FDDDC-7CC5-4C5B-AD3D-143F6D3A76E7}"/>
    <hyperlink ref="I128" r:id="rId18" xr:uid="{ABE2E0A5-D1C0-49A9-9C2A-732245F8F207}"/>
    <hyperlink ref="I129" r:id="rId19" xr:uid="{F747D988-2B7A-49A8-AB1C-D6ED7E3FE2D7}"/>
    <hyperlink ref="I130" r:id="rId20" xr:uid="{A95DAB58-4E08-4313-9B33-508669957B68}"/>
    <hyperlink ref="I137" r:id="rId21" xr:uid="{FCA786E6-3E5E-425B-9350-D6557E0CC5D0}"/>
    <hyperlink ref="H179" r:id="rId22" xr:uid="{576B8DEB-C2C1-4706-A243-B6B6F7BF0109}"/>
    <hyperlink ref="H180" r:id="rId23" xr:uid="{60433D2A-A5CF-449F-9B1D-9B42E2D11397}"/>
    <hyperlink ref="H181" r:id="rId24" xr:uid="{614D6F3D-09F4-4206-AD65-BDE4290714F7}"/>
  </hyperlinks>
  <pageMargins left="0.23622047244094491" right="0.23622047244094491" top="0.74803149606299213" bottom="0.74803149606299213" header="0.31496062992125984" footer="0.31496062992125984"/>
  <pageSetup paperSize="9" scale="80" orientation="landscape" horizontalDpi="4294967294" verticalDpi="4294967294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</dc:creator>
  <cp:lastModifiedBy>NANCY</cp:lastModifiedBy>
  <cp:lastPrinted>2026-04-23T17:42:07Z</cp:lastPrinted>
  <dcterms:created xsi:type="dcterms:W3CDTF">2026-04-23T16:47:01Z</dcterms:created>
  <dcterms:modified xsi:type="dcterms:W3CDTF">2026-04-23T17:42:41Z</dcterms:modified>
</cp:coreProperties>
</file>